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48\"/>
    </mc:Choice>
  </mc:AlternateContent>
  <xr:revisionPtr revIDLastSave="0" documentId="13_ncr:1_{AD480E42-6BE6-4054-9A03-FF999D1C901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externalReferences>
    <externalReference r:id="rId2"/>
  </externalReferences>
  <definedNames>
    <definedName name="Adressliste">[1]Adressen!$A$2:$A$38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P35" i="1" l="1"/>
  <c r="BR35" i="1" s="1"/>
  <c r="BP3" i="1" l="1"/>
  <c r="BR3" i="1" s="1"/>
  <c r="BP4" i="1"/>
  <c r="BR4" i="1" s="1"/>
  <c r="BP38" i="1" l="1"/>
  <c r="BP33" i="1" l="1"/>
  <c r="BR33" i="1" s="1"/>
  <c r="BP34" i="1"/>
  <c r="BR34" i="1" s="1"/>
  <c r="BP32" i="1"/>
  <c r="BP30" i="1" l="1"/>
  <c r="BR30" i="1" s="1"/>
  <c r="BP31" i="1"/>
  <c r="BR31" i="1" s="1"/>
  <c r="BR36" i="1" l="1"/>
  <c r="BP5" i="1" l="1"/>
  <c r="BR5" i="1" s="1"/>
  <c r="BP6" i="1"/>
  <c r="BR6" i="1" s="1"/>
  <c r="BP7" i="1"/>
  <c r="BR7" i="1" s="1"/>
  <c r="BP8" i="1"/>
  <c r="BR8" i="1" s="1"/>
  <c r="BP9" i="1"/>
  <c r="BR9" i="1" s="1"/>
  <c r="BP10" i="1"/>
  <c r="BR10" i="1" s="1"/>
  <c r="BP11" i="1"/>
  <c r="BR11" i="1" s="1"/>
  <c r="BP12" i="1"/>
  <c r="BR12" i="1" s="1"/>
  <c r="BP13" i="1"/>
  <c r="BR13" i="1" s="1"/>
  <c r="BP14" i="1"/>
  <c r="BR14" i="1" s="1"/>
  <c r="BP15" i="1"/>
  <c r="BR15" i="1" s="1"/>
  <c r="BP16" i="1"/>
  <c r="BR16" i="1" s="1"/>
  <c r="BP17" i="1"/>
  <c r="BR17" i="1" s="1"/>
  <c r="BP18" i="1"/>
  <c r="BR18" i="1" s="1"/>
  <c r="BP19" i="1"/>
  <c r="BR19" i="1" s="1"/>
  <c r="BP20" i="1"/>
  <c r="BR20" i="1" s="1"/>
  <c r="BP21" i="1"/>
  <c r="BR21" i="1" s="1"/>
  <c r="BP22" i="1"/>
  <c r="BR22" i="1" s="1"/>
  <c r="BP23" i="1"/>
  <c r="BR23" i="1" s="1"/>
  <c r="BP24" i="1"/>
  <c r="BR24" i="1" s="1"/>
  <c r="BP25" i="1"/>
  <c r="BR25" i="1" s="1"/>
  <c r="BP26" i="1"/>
  <c r="BR26" i="1" s="1"/>
  <c r="BP27" i="1"/>
  <c r="BR27" i="1" s="1"/>
  <c r="BP28" i="1"/>
  <c r="BR28" i="1" s="1"/>
  <c r="BP29" i="1"/>
  <c r="BR29" i="1" s="1"/>
  <c r="BR32" i="1"/>
  <c r="BR37" i="1"/>
  <c r="BR38" i="1"/>
  <c r="BR39" i="1" l="1"/>
</calcChain>
</file>

<file path=xl/sharedStrings.xml><?xml version="1.0" encoding="utf-8"?>
<sst xmlns="http://schemas.openxmlformats.org/spreadsheetml/2006/main" count="136" uniqueCount="91">
  <si>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</si>
  <si>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</si>
  <si>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</si>
  <si>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</si>
  <si>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</si>
  <si>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</si>
  <si>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</si>
  <si>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</si>
  <si>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</si>
  <si>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</si>
  <si>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</si>
  <si>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</si>
  <si>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</si>
  <si>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</si>
  <si>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</si>
  <si>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</si>
  <si>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</si>
  <si>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</si>
  <si>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</si>
  <si>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</si>
  <si>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</si>
  <si>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</si>
  <si>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</si>
  <si>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</si>
  <si>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</si>
  <si>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</si>
  <si>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</si>
  <si>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</si>
  <si>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</si>
  <si>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</si>
  <si>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</si>
  <si>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</si>
  <si>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</si>
  <si>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</si>
  <si>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</si>
  <si>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</si>
  <si>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</si>
  <si>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</si>
  <si>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</si>
  <si>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</si>
  <si>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Einmessenvon Fehlerstellen</t>
  </si>
  <si>
    <t>punktuelle Rohrschäden instandsetzen</t>
  </si>
  <si>
    <t>Stundenverrechnungssatz Ziehtrupp</t>
  </si>
  <si>
    <t>h</t>
  </si>
  <si>
    <t xml:space="preserve">Bemerkung V1048 Ausführungszeitraum: </t>
  </si>
  <si>
    <t>XX.XX.2019</t>
  </si>
  <si>
    <t>SM Nummer : 203519710</t>
  </si>
  <si>
    <t>Dorfstr. 13 B, 18510  Wittenhagen</t>
  </si>
  <si>
    <t>Dorfstr. 13 A, 18510  Wittenhagen</t>
  </si>
  <si>
    <t>Dorfstr. 12 , 18510  Wittenhagen</t>
  </si>
  <si>
    <t>Dorfstr. 11 , 18510  Wittenhagen</t>
  </si>
  <si>
    <t>Dorfstr. 13 C, 18510 Wittenhagen</t>
  </si>
  <si>
    <t>Dorfstr. 10 , 18510  Wittenhagen</t>
  </si>
  <si>
    <t>Dorfstr. 13 , 18510  Wittenhagen</t>
  </si>
  <si>
    <t>Reserve</t>
  </si>
  <si>
    <t>Dorfstr. 9 A, 18510  Wittenhagen</t>
  </si>
  <si>
    <t>Dorfstr. 8 , 18510  Wittenhagen</t>
  </si>
  <si>
    <t>Dorfstr. 9 , 18510  Wittenhagen</t>
  </si>
  <si>
    <t>Dorfstr. 7 , 18510  Wittenhagen</t>
  </si>
  <si>
    <t>Dorfstr. 6 , 18510  Wittenhagen</t>
  </si>
  <si>
    <t>Dorfstr. 5 , 18510  Wittenhagen</t>
  </si>
  <si>
    <t>Dorfstr. 3 , 18510  Wittenhagen</t>
  </si>
  <si>
    <t>Dorfstr. 4 A, 18510  Wittenhagen</t>
  </si>
  <si>
    <t>Dorfstr. 4 , 18510  Wittenhagen</t>
  </si>
  <si>
    <t>Dorfstr. 2 , 18510  Wittenhagen</t>
  </si>
  <si>
    <t>Dorfstr. 1 , 18510  Wittenhagen</t>
  </si>
  <si>
    <t>Kakernehl 13 , 18510  Wittenhagen</t>
  </si>
  <si>
    <t>Kakernehl 12 , 18510  Wittenhagen</t>
  </si>
  <si>
    <t>Kakernehl 14 , 18510  Wittenhagen</t>
  </si>
  <si>
    <t>Mastbox Port 4</t>
  </si>
  <si>
    <t>Kakernehl 9 , 18510  Wittenhagen</t>
  </si>
  <si>
    <t>Kakernehl 10 , 18510  Wittenhagen</t>
  </si>
  <si>
    <t>Kakernehl 17 , 18510  Wittenhagen</t>
  </si>
  <si>
    <t>Kakernehl 18 , 18510  Wittenhagen</t>
  </si>
  <si>
    <t>Kakernehl 7 , 18510  Wittenhagen</t>
  </si>
  <si>
    <t>Kakernehl 16 , 18510  Wittenhagen</t>
  </si>
  <si>
    <t>Kakernehl 15 , 18510  Wittenhagen</t>
  </si>
  <si>
    <t>Mastbox Port 6</t>
  </si>
  <si>
    <t>Kakernehl 5 A, 18510  Wittenhagen</t>
  </si>
  <si>
    <t>Kakernehl 4 , 18510  Wittenhagen</t>
  </si>
  <si>
    <t>Kakernehl 6 , 18510  Wittenhagen</t>
  </si>
  <si>
    <t>Kakernehl 5 , 18510  Wittenhagen</t>
  </si>
  <si>
    <t>Kakernehl 3 , 18510  Wittenhagen</t>
  </si>
  <si>
    <t>Kakernehl 19 A, 18510  Wittenhagen</t>
  </si>
  <si>
    <t>Kakernehl 19 , 18510  Wittenhagen</t>
  </si>
  <si>
    <t>Kakernehl 2 , 18510  Wittenhagen</t>
  </si>
  <si>
    <t>Kakernehl 1 , 18510  Wittenhagen</t>
  </si>
  <si>
    <t>Kakernehl 20 , 18510  Wittenhagen</t>
  </si>
  <si>
    <t>Kakernehl 22 , 18510  Wittenhagen</t>
  </si>
  <si>
    <t>Kakernehl 21 , 18510  Wittenhagen</t>
  </si>
  <si>
    <r>
      <rPr>
        <b/>
        <sz val="10"/>
        <rFont val="Arial"/>
        <family val="2"/>
      </rPr>
      <t xml:space="preserve">Kakernehl 11 </t>
    </r>
    <r>
      <rPr>
        <sz val="10"/>
        <color rgb="FFFF0000"/>
        <rFont val="Arial"/>
        <family val="2"/>
      </rPr>
      <t>- (Mastbox Port 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</si>
</sst>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25"/>
      <name val="Arial"/>
      <family val="2"/>
    </font>
    <font>
      <sz val="10"/>
      <color indexed="52"/>
      <name val="Arial"/>
      <family val="2"/>
    </font>
    <font>
      <sz val="10"/>
      <color indexed="35"/>
      <name val="Arial"/>
      <family val="2"/>
    </font>
    <font>
      <b/>
      <sz val="10"/>
      <color indexed="20"/>
      <name val="Arial"/>
      <family val="2"/>
    </font>
    <font>
      <sz val="10"/>
      <color indexed="9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0" fontId="2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" fillId="0" borderId="0"/>
    <xf numFmtId="0" fontId="7" fillId="0" borderId="0"/>
    <xf numFmtId="0" fontId="27" fillId="0" borderId="0"/>
    <xf numFmtId="0" fontId="19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65" fontId="1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0" xfId="0" applyNumberFormat="1"/>
    <xf numFmtId="0" fontId="9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readingOrder="1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6" xfId="1" applyFont="1" applyBorder="1" applyAlignment="1"/>
    <xf numFmtId="1" fontId="0" fillId="2" borderId="1" xfId="0" applyNumberFormat="1" applyFill="1" applyBorder="1" applyAlignment="1">
      <alignment horizontal="center"/>
    </xf>
    <xf numFmtId="0" fontId="18" fillId="0" borderId="1" xfId="0" applyFont="1" applyBorder="1" applyAlignment="1">
      <alignment horizontal="center" vertical="center" textRotation="180" wrapText="1"/>
    </xf>
    <xf numFmtId="0" fontId="17" fillId="0" borderId="1" xfId="0" applyFont="1" applyBorder="1" applyAlignment="1">
      <alignment horizontal="center" vertical="center" textRotation="180"/>
    </xf>
    <xf numFmtId="0" fontId="15" fillId="0" borderId="1" xfId="0" applyFont="1" applyFill="1" applyBorder="1" applyAlignment="1">
      <alignment horizontal="center" vertical="center" textRotation="180" shrinkToFit="1"/>
    </xf>
    <xf numFmtId="0" fontId="0" fillId="0" borderId="1" xfId="0" applyFont="1" applyFill="1" applyBorder="1" applyAlignment="1">
      <alignment horizontal="center" vertical="center" textRotation="180" shrinkToFit="1"/>
    </xf>
    <xf numFmtId="0" fontId="7" fillId="0" borderId="1" xfId="11" applyBorder="1" applyAlignment="1" applyProtection="1">
      <alignment horizontal="center"/>
      <protection locked="0"/>
    </xf>
    <xf numFmtId="0" fontId="28" fillId="0" borderId="1" xfId="11" applyFont="1" applyFill="1" applyBorder="1" applyAlignment="1" applyProtection="1">
      <alignment horizontal="center" vertical="center" textRotation="180"/>
      <protection locked="0"/>
    </xf>
    <xf numFmtId="0" fontId="9" fillId="0" borderId="1" xfId="0" applyFont="1" applyBorder="1" applyAlignment="1">
      <alignment horizontal="center" vertical="center" textRotation="180" wrapText="1"/>
    </xf>
    <xf numFmtId="0" fontId="10" fillId="0" borderId="1" xfId="0" applyFont="1" applyBorder="1" applyAlignment="1">
      <alignment horizontal="center" vertical="center" textRotation="180" wrapText="1"/>
    </xf>
    <xf numFmtId="0" fontId="18" fillId="0" borderId="1" xfId="0" applyFont="1" applyBorder="1" applyAlignment="1">
      <alignment horizontal="center" vertical="center" textRotation="180"/>
    </xf>
    <xf numFmtId="0" fontId="15" fillId="0" borderId="1" xfId="0" applyFont="1" applyFill="1" applyBorder="1" applyAlignment="1">
      <alignment horizontal="center" vertical="center" shrinkToFit="1"/>
    </xf>
    <xf numFmtId="0" fontId="28" fillId="0" borderId="1" xfId="11" applyFont="1" applyFill="1" applyBorder="1" applyAlignment="1" applyProtection="1">
      <alignment horizontal="center" vertical="center" textRotation="180" shrinkToFit="1"/>
      <protection locked="0"/>
    </xf>
    <xf numFmtId="0" fontId="29" fillId="0" borderId="1" xfId="11" applyFont="1" applyFill="1" applyBorder="1" applyAlignment="1" applyProtection="1">
      <alignment horizontal="center" vertical="center" textRotation="180"/>
      <protection locked="0"/>
    </xf>
    <xf numFmtId="0" fontId="30" fillId="0" borderId="1" xfId="11" applyFont="1" applyFill="1" applyBorder="1" applyAlignment="1" applyProtection="1">
      <alignment horizontal="center" vertical="center" textRotation="180"/>
      <protection locked="0"/>
    </xf>
    <xf numFmtId="0" fontId="29" fillId="0" borderId="1" xfId="11" applyFont="1" applyFill="1" applyBorder="1" applyAlignment="1" applyProtection="1">
      <alignment horizontal="center" vertical="center" textRotation="180" shrinkToFit="1"/>
      <protection locked="0"/>
    </xf>
  </cellXfs>
  <cellStyles count="14">
    <cellStyle name="Standard" xfId="0" builtinId="0"/>
    <cellStyle name="Standard 2" xfId="1" xr:uid="{00000000-0005-0000-0000-000001000000}"/>
    <cellStyle name="Standard 2 2" xfId="11" xr:uid="{FBCFA163-43B8-4A46-8FAA-C6CFF8A3009B}"/>
    <cellStyle name="Standard 3" xfId="10" xr:uid="{B35A0346-467F-4808-8DB7-865F893B3B29}"/>
    <cellStyle name="Standard 4" xfId="12" xr:uid="{2FF59811-53B2-4BD7-BAF0-10F18DF71EFB}"/>
    <cellStyle name="Standard 5" xfId="13" xr:uid="{45899713-9605-47EF-B0F8-EE50E26053A6}"/>
    <cellStyle name="Standard 6" xfId="2" xr:uid="{F5E3E357-4C91-4AAE-8C67-B9AF53943C6B}"/>
    <cellStyle name="Unbenannt1" xfId="3" xr:uid="{5DF70BDF-FC0F-48BC-B193-F7A9743C6CD8}"/>
    <cellStyle name="Unbenannt2" xfId="4" xr:uid="{86295199-4088-431A-82F6-EF6CB9D8A5B7}"/>
    <cellStyle name="Unbenannt3" xfId="5" xr:uid="{248C898E-5C66-4DF4-B046-1D4C05A165F7}"/>
    <cellStyle name="Unbenannt4" xfId="6" xr:uid="{BA25D675-7A4E-4795-8BAC-DB82726234B5}"/>
    <cellStyle name="Unbenannt5" xfId="7" xr:uid="{5AB821BA-2BEC-458E-A409-B4C725DBAC7B}"/>
    <cellStyle name="Unbenannt6" xfId="8" xr:uid="{DA98610F-11BD-4C04-98EA-D696FABBAA95}"/>
    <cellStyle name="Unbenannt7" xfId="9" xr:uid="{DDF0EA6E-ADC0-4144-8C09-8E5C60744FE6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UBEL/Desktop/Velgast/1V1051_NVt%20-%20Kabelzu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"/>
      <sheetName val="Belegung"/>
      <sheetName val="Bodenplatte_MBfD"/>
      <sheetName val="Tabelle1"/>
      <sheetName val="Tabelle2"/>
      <sheetName val="Kassetten_MBfD"/>
      <sheetName val="Adressen"/>
      <sheetName val="FTTx-Export"/>
      <sheetName val="Doku Ha MBfD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Reserve</v>
          </cell>
        </row>
        <row r="3">
          <cell r="A3" t="str">
            <v>Am Gutshof 2 , 18469  Velgast</v>
          </cell>
        </row>
        <row r="4">
          <cell r="A4" t="str">
            <v>Am Gutshof 3 , 18469  Velgast</v>
          </cell>
        </row>
        <row r="5">
          <cell r="A5" t="str">
            <v>Am Gutshof 3 D, 18469  Velgast</v>
          </cell>
        </row>
        <row r="6">
          <cell r="A6" t="str">
            <v>Am Gutshof 4 , 18469  Velgast</v>
          </cell>
        </row>
        <row r="7">
          <cell r="A7" t="str">
            <v>Bussiner Weg 2 , 18469  Velgast</v>
          </cell>
        </row>
        <row r="8">
          <cell r="A8" t="str">
            <v>Bussiner Weg 2 A, 18469  Velgast</v>
          </cell>
        </row>
        <row r="9">
          <cell r="A9" t="str">
            <v>Bussiner Weg 2 B, 18469  Velgast</v>
          </cell>
        </row>
        <row r="10">
          <cell r="A10" t="str">
            <v>Bussiner Weg 3 , 18469  Velgast</v>
          </cell>
        </row>
        <row r="11">
          <cell r="A11" t="str">
            <v>Bussiner Weg 3 A, 18469  Velgast</v>
          </cell>
        </row>
        <row r="12">
          <cell r="A12" t="str">
            <v>Bussiner Weg 3 B, 18469  Velgast</v>
          </cell>
        </row>
        <row r="13">
          <cell r="A13" t="str">
            <v>Bussiner Weg 3 C, 18469  Velgast</v>
          </cell>
        </row>
        <row r="14">
          <cell r="A14" t="str">
            <v>Bussiner Weg 4 , 18469  Velgast</v>
          </cell>
        </row>
        <row r="15">
          <cell r="A15" t="str">
            <v>Bussiner Weg 4 A, 18469  Velgast</v>
          </cell>
        </row>
        <row r="16">
          <cell r="A16" t="str">
            <v>Bussiner Weg 4 B, 18469  Velgast</v>
          </cell>
        </row>
        <row r="17">
          <cell r="A17" t="str">
            <v>Bussiner Weg 5 , 18469  Velgast</v>
          </cell>
        </row>
        <row r="18">
          <cell r="A18" t="str">
            <v>Bussiner Weg 5 A, 18469  Velgast</v>
          </cell>
        </row>
        <row r="19">
          <cell r="A19" t="str">
            <v>Bussiner Weg 5 B, 18469  Velgast</v>
          </cell>
        </row>
        <row r="20">
          <cell r="A20" t="str">
            <v>Bussiner Weg 6 A, 18469  Velgast</v>
          </cell>
        </row>
        <row r="21">
          <cell r="A21" t="str">
            <v>Bussiner Weg 6 B, 18469  Velgast</v>
          </cell>
        </row>
        <row r="22">
          <cell r="A22" t="str">
            <v>Bussiner Weg 7 , 18469  Velgast</v>
          </cell>
        </row>
        <row r="23">
          <cell r="A23" t="str">
            <v>Bussiner Weg 7 A, 18469  Velgast</v>
          </cell>
        </row>
        <row r="24">
          <cell r="A24" t="str">
            <v>Bussiner Weg 7 B, 18469  Velgast</v>
          </cell>
        </row>
        <row r="25">
          <cell r="A25" t="str">
            <v>Bussiner Weg 7 D, 18469  Velgast</v>
          </cell>
        </row>
        <row r="26">
          <cell r="A26" t="str">
            <v>Bussiner Weg 8 , 18469  Velgast</v>
          </cell>
        </row>
        <row r="27">
          <cell r="A27" t="str">
            <v>Bussiner Weg 8 B, 18469  Velgast</v>
          </cell>
        </row>
        <row r="28">
          <cell r="A28" t="str">
            <v>Bussiner Weg 9 , 18469  Velgast</v>
          </cell>
        </row>
        <row r="29">
          <cell r="A29" t="str">
            <v>Bussiner Weg 10 A, 18469  Velgast</v>
          </cell>
        </row>
        <row r="30">
          <cell r="A30" t="str">
            <v>Bussiner Weg 10 B, 18469  Velgast</v>
          </cell>
        </row>
        <row r="31">
          <cell r="A31" t="str">
            <v>Bussiner Weg 11 , 18469  Velgast</v>
          </cell>
        </row>
        <row r="32">
          <cell r="A32" t="str">
            <v>Bussiner Weg 13 , 18469  Velgast</v>
          </cell>
        </row>
        <row r="33">
          <cell r="A33" t="str">
            <v>Bussiner Weg 14 , 18469  Velgast</v>
          </cell>
        </row>
        <row r="34">
          <cell r="A34" t="str">
            <v>Bussiner Weg 15 , 18469  Velgast</v>
          </cell>
        </row>
        <row r="35">
          <cell r="A35" t="str">
            <v>Bussiner Weg 17 , 18469  Velgast</v>
          </cell>
        </row>
        <row r="36">
          <cell r="A36" t="str">
            <v>Bussiner Weg 19 , 18469  Velgast</v>
          </cell>
        </row>
        <row r="37">
          <cell r="A37" t="str">
            <v>Bussiner Weg 19 A, 18469  Velgast</v>
          </cell>
        </row>
        <row r="38">
          <cell r="A38" t="str">
            <v>Bussiner Weg 19 B, 18469  Velgast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2"/>
  <sheetViews>
    <sheetView tabSelected="1" workbookViewId="0">
      <selection activeCell="P11" sqref="P11:P12"/>
    </sheetView>
  </sheetViews>
  <sheetFormatPr baseColWidth="10" defaultRowHeight="15" x14ac:dyDescent="0.25"/>
  <cols>
    <col min="2" max="2" width="50.7109375" customWidth="1"/>
    <col min="3" max="3" width="11.85546875" customWidth="1"/>
    <col min="4" max="67" width="4.140625" customWidth="1"/>
    <col min="68" max="68" width="8.28515625" customWidth="1"/>
    <col min="69" max="69" width="7.5703125" customWidth="1"/>
    <col min="70" max="70" width="11.85546875" customWidth="1"/>
    <col min="71" max="71" width="6.42578125" customWidth="1"/>
  </cols>
  <sheetData>
    <row r="1" spans="1:73" ht="50.25" customHeight="1" x14ac:dyDescent="0.25">
      <c r="A1" s="22" t="s">
        <v>45</v>
      </c>
      <c r="B1" s="26" t="s">
        <v>46</v>
      </c>
    </row>
    <row r="2" spans="1:73" ht="149.25" customHeight="1" x14ac:dyDescent="0.25">
      <c r="A2" s="6"/>
      <c r="B2" s="6"/>
      <c r="C2" s="7" t="s">
        <v>0</v>
      </c>
      <c r="D2" s="47" t="s">
        <v>47</v>
      </c>
      <c r="E2" s="47" t="s">
        <v>48</v>
      </c>
      <c r="F2" s="47" t="s">
        <v>49</v>
      </c>
      <c r="G2" s="47" t="s">
        <v>50</v>
      </c>
      <c r="H2" s="47" t="s">
        <v>51</v>
      </c>
      <c r="I2" s="47" t="s">
        <v>52</v>
      </c>
      <c r="J2" s="47" t="s">
        <v>53</v>
      </c>
      <c r="K2" s="47" t="s">
        <v>54</v>
      </c>
      <c r="L2" s="47" t="s">
        <v>54</v>
      </c>
      <c r="M2" s="47" t="s">
        <v>55</v>
      </c>
      <c r="N2" s="47" t="s">
        <v>56</v>
      </c>
      <c r="O2" s="47" t="s">
        <v>57</v>
      </c>
      <c r="P2" s="47" t="s">
        <v>58</v>
      </c>
      <c r="Q2" s="47" t="s">
        <v>59</v>
      </c>
      <c r="R2" s="47" t="s">
        <v>60</v>
      </c>
      <c r="S2" s="47" t="s">
        <v>61</v>
      </c>
      <c r="T2" s="47" t="s">
        <v>62</v>
      </c>
      <c r="U2" s="47" t="s">
        <v>63</v>
      </c>
      <c r="V2" s="47" t="s">
        <v>64</v>
      </c>
      <c r="W2" s="47" t="s">
        <v>65</v>
      </c>
      <c r="X2" s="47" t="s">
        <v>54</v>
      </c>
      <c r="Y2" s="47" t="s">
        <v>54</v>
      </c>
      <c r="Z2" s="47" t="s">
        <v>54</v>
      </c>
      <c r="AA2" s="47" t="s">
        <v>54</v>
      </c>
      <c r="AB2" s="47" t="s">
        <v>54</v>
      </c>
      <c r="AC2" s="47" t="s">
        <v>54</v>
      </c>
      <c r="AD2" s="47" t="s">
        <v>54</v>
      </c>
      <c r="AE2" s="47" t="s">
        <v>54</v>
      </c>
      <c r="AF2" s="47" t="s">
        <v>54</v>
      </c>
      <c r="AG2" s="47" t="s">
        <v>54</v>
      </c>
      <c r="AH2" s="47" t="s">
        <v>54</v>
      </c>
      <c r="AI2" s="47" t="s">
        <v>66</v>
      </c>
      <c r="AJ2" s="47" t="s">
        <v>67</v>
      </c>
      <c r="AK2" s="47" t="s">
        <v>68</v>
      </c>
      <c r="AL2" s="47" t="s">
        <v>69</v>
      </c>
      <c r="AM2" s="47" t="s">
        <v>70</v>
      </c>
      <c r="AN2" s="47" t="s">
        <v>71</v>
      </c>
      <c r="AO2" s="48" t="s">
        <v>90</v>
      </c>
      <c r="AP2" s="48" t="s">
        <v>69</v>
      </c>
      <c r="AQ2" s="47" t="s">
        <v>72</v>
      </c>
      <c r="AR2" s="47" t="s">
        <v>73</v>
      </c>
      <c r="AS2" s="47" t="s">
        <v>74</v>
      </c>
      <c r="AT2" s="47" t="s">
        <v>75</v>
      </c>
      <c r="AU2" s="47" t="s">
        <v>76</v>
      </c>
      <c r="AV2" s="48" t="s">
        <v>77</v>
      </c>
      <c r="AW2" s="47" t="s">
        <v>78</v>
      </c>
      <c r="AX2" s="47" t="s">
        <v>79</v>
      </c>
      <c r="AY2" s="47" t="s">
        <v>80</v>
      </c>
      <c r="AZ2" s="47" t="s">
        <v>81</v>
      </c>
      <c r="BA2" s="47" t="s">
        <v>82</v>
      </c>
      <c r="BB2" s="47" t="s">
        <v>83</v>
      </c>
      <c r="BC2" s="47" t="s">
        <v>84</v>
      </c>
      <c r="BD2" s="47" t="s">
        <v>85</v>
      </c>
      <c r="BE2" s="47" t="s">
        <v>86</v>
      </c>
      <c r="BF2" s="47" t="s">
        <v>87</v>
      </c>
      <c r="BG2" s="47" t="s">
        <v>88</v>
      </c>
      <c r="BH2" s="47" t="s">
        <v>89</v>
      </c>
      <c r="BI2" s="49"/>
      <c r="BJ2" s="49"/>
      <c r="BK2" s="49"/>
      <c r="BL2" s="46"/>
      <c r="BM2" s="41"/>
      <c r="BN2" s="39"/>
      <c r="BO2" s="39"/>
      <c r="BP2" s="8" t="s">
        <v>1</v>
      </c>
      <c r="BQ2" s="9" t="s">
        <v>2</v>
      </c>
      <c r="BR2" s="10" t="s">
        <v>3</v>
      </c>
      <c r="BS2" s="2"/>
    </row>
    <row r="3" spans="1:73" x14ac:dyDescent="0.25">
      <c r="A3" s="35">
        <v>10031123</v>
      </c>
      <c r="B3" s="31" t="s">
        <v>4</v>
      </c>
      <c r="C3" s="11" t="s">
        <v>22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12">
        <f>SUM(D3:AU3)</f>
        <v>0</v>
      </c>
      <c r="BQ3" s="13">
        <v>13</v>
      </c>
      <c r="BR3" s="14">
        <f>BP3*BQ3</f>
        <v>0</v>
      </c>
      <c r="BS3" s="1"/>
    </row>
    <row r="4" spans="1:73" x14ac:dyDescent="0.25">
      <c r="A4" s="35">
        <v>10031153</v>
      </c>
      <c r="B4" s="31" t="s">
        <v>5</v>
      </c>
      <c r="C4" s="11" t="s">
        <v>22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12">
        <f>SUM(D4:AU4)</f>
        <v>0</v>
      </c>
      <c r="BQ4" s="13">
        <v>13</v>
      </c>
      <c r="BR4" s="14">
        <f t="shared" ref="BR4:BR37" si="0">BP4*BQ4</f>
        <v>0</v>
      </c>
      <c r="BS4" s="1"/>
    </row>
    <row r="5" spans="1:73" x14ac:dyDescent="0.25">
      <c r="A5" s="35">
        <v>10051152</v>
      </c>
      <c r="B5" s="32" t="s">
        <v>26</v>
      </c>
      <c r="C5" s="11" t="s">
        <v>22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12">
        <f t="shared" ref="BP5:BP32" si="1">SUM(D5:AU5)</f>
        <v>0</v>
      </c>
      <c r="BQ5" s="13">
        <v>18.2</v>
      </c>
      <c r="BR5" s="14">
        <f t="shared" si="0"/>
        <v>0</v>
      </c>
    </row>
    <row r="6" spans="1:73" x14ac:dyDescent="0.25">
      <c r="A6" s="35">
        <v>10051162</v>
      </c>
      <c r="B6" s="32" t="s">
        <v>6</v>
      </c>
      <c r="C6" s="11" t="s">
        <v>22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12">
        <f t="shared" si="1"/>
        <v>0</v>
      </c>
      <c r="BQ6" s="13">
        <v>8.4499999999999993</v>
      </c>
      <c r="BR6" s="14">
        <f t="shared" si="0"/>
        <v>0</v>
      </c>
    </row>
    <row r="7" spans="1:73" x14ac:dyDescent="0.25">
      <c r="A7" s="35">
        <v>10051202</v>
      </c>
      <c r="B7" s="32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2">
        <f t="shared" si="1"/>
        <v>0</v>
      </c>
      <c r="BQ7" s="13">
        <v>11.7</v>
      </c>
      <c r="BR7" s="14">
        <f t="shared" si="0"/>
        <v>0</v>
      </c>
    </row>
    <row r="8" spans="1:73" x14ac:dyDescent="0.25">
      <c r="A8" s="28">
        <v>10051212</v>
      </c>
      <c r="B8" s="32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2">
        <f t="shared" si="1"/>
        <v>0</v>
      </c>
      <c r="BQ8" s="13">
        <v>13</v>
      </c>
      <c r="BR8" s="14">
        <f t="shared" si="0"/>
        <v>0</v>
      </c>
    </row>
    <row r="9" spans="1:73" x14ac:dyDescent="0.25">
      <c r="A9" s="28">
        <v>10051222</v>
      </c>
      <c r="B9" s="32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2">
        <f t="shared" si="1"/>
        <v>0</v>
      </c>
      <c r="BQ9" s="13">
        <v>14.3</v>
      </c>
      <c r="BR9" s="14">
        <f t="shared" si="0"/>
        <v>0</v>
      </c>
    </row>
    <row r="10" spans="1:73" x14ac:dyDescent="0.25">
      <c r="A10" s="28">
        <v>10051232</v>
      </c>
      <c r="B10" s="32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2">
        <f t="shared" si="1"/>
        <v>0</v>
      </c>
      <c r="BQ10" s="13">
        <v>10.4</v>
      </c>
      <c r="BR10" s="14">
        <f t="shared" si="0"/>
        <v>0</v>
      </c>
    </row>
    <row r="11" spans="1:73" x14ac:dyDescent="0.25">
      <c r="A11" s="28">
        <v>10051242</v>
      </c>
      <c r="B11" s="32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2">
        <f t="shared" si="1"/>
        <v>0</v>
      </c>
      <c r="BQ11" s="13"/>
      <c r="BR11" s="14">
        <f t="shared" si="0"/>
        <v>0</v>
      </c>
    </row>
    <row r="12" spans="1:73" x14ac:dyDescent="0.25">
      <c r="A12" s="28">
        <v>10051262</v>
      </c>
      <c r="B12" s="32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2">
        <f t="shared" si="1"/>
        <v>0</v>
      </c>
      <c r="BQ12" s="13"/>
      <c r="BR12" s="14">
        <f t="shared" si="0"/>
        <v>0</v>
      </c>
    </row>
    <row r="13" spans="1:73" x14ac:dyDescent="0.25">
      <c r="A13" s="28">
        <v>10051272</v>
      </c>
      <c r="B13" s="32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2">
        <f t="shared" si="1"/>
        <v>0</v>
      </c>
      <c r="BQ13" s="13">
        <v>7.15</v>
      </c>
      <c r="BR13" s="14">
        <f t="shared" si="0"/>
        <v>0</v>
      </c>
    </row>
    <row r="14" spans="1:73" x14ac:dyDescent="0.25">
      <c r="A14" s="28">
        <v>10051282</v>
      </c>
      <c r="B14" s="32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2">
        <f t="shared" si="1"/>
        <v>0</v>
      </c>
      <c r="BQ14" s="13">
        <v>65</v>
      </c>
      <c r="BR14" s="14">
        <f t="shared" si="0"/>
        <v>0</v>
      </c>
      <c r="BU14" s="3"/>
    </row>
    <row r="15" spans="1:73" x14ac:dyDescent="0.25">
      <c r="A15" s="28">
        <v>10051292</v>
      </c>
      <c r="B15" s="32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2">
        <f t="shared" si="1"/>
        <v>0</v>
      </c>
      <c r="BQ15" s="13">
        <v>12.35</v>
      </c>
      <c r="BR15" s="14">
        <f t="shared" si="0"/>
        <v>0</v>
      </c>
    </row>
    <row r="16" spans="1:73" x14ac:dyDescent="0.25">
      <c r="A16" s="28">
        <v>10051302</v>
      </c>
      <c r="B16" s="32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2">
        <f t="shared" si="1"/>
        <v>0</v>
      </c>
      <c r="BQ16" s="16">
        <v>45.5</v>
      </c>
      <c r="BR16" s="14">
        <f t="shared" si="0"/>
        <v>0</v>
      </c>
    </row>
    <row r="17" spans="1:73" x14ac:dyDescent="0.25">
      <c r="A17" s="28">
        <v>10051312</v>
      </c>
      <c r="B17" s="32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2">
        <f t="shared" si="1"/>
        <v>0</v>
      </c>
      <c r="BQ17" s="13">
        <v>11.05</v>
      </c>
      <c r="BR17" s="14">
        <f t="shared" si="0"/>
        <v>0</v>
      </c>
    </row>
    <row r="18" spans="1:73" x14ac:dyDescent="0.25">
      <c r="A18" s="28">
        <v>10051322</v>
      </c>
      <c r="B18" s="32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2">
        <f t="shared" si="1"/>
        <v>0</v>
      </c>
      <c r="BQ18" s="13">
        <v>195</v>
      </c>
      <c r="BR18" s="14">
        <f t="shared" si="0"/>
        <v>0</v>
      </c>
    </row>
    <row r="19" spans="1:73" x14ac:dyDescent="0.25">
      <c r="A19" s="28">
        <v>10051712</v>
      </c>
      <c r="B19" s="32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2">
        <f t="shared" si="1"/>
        <v>0</v>
      </c>
      <c r="BQ19" s="13">
        <v>39</v>
      </c>
      <c r="BR19" s="14">
        <f t="shared" si="0"/>
        <v>0</v>
      </c>
    </row>
    <row r="20" spans="1:73" x14ac:dyDescent="0.25">
      <c r="A20" s="28">
        <v>10051733</v>
      </c>
      <c r="B20" s="32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2">
        <f t="shared" si="1"/>
        <v>0</v>
      </c>
      <c r="BQ20" s="13">
        <v>45.5</v>
      </c>
      <c r="BR20" s="14">
        <f t="shared" si="0"/>
        <v>0</v>
      </c>
    </row>
    <row r="21" spans="1:73" x14ac:dyDescent="0.25">
      <c r="A21" s="28">
        <v>10051753</v>
      </c>
      <c r="B21" s="32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2">
        <f t="shared" si="1"/>
        <v>0</v>
      </c>
      <c r="BQ21" s="13">
        <v>9.75</v>
      </c>
      <c r="BR21" s="14">
        <f t="shared" si="0"/>
        <v>0</v>
      </c>
    </row>
    <row r="22" spans="1:73" x14ac:dyDescent="0.25">
      <c r="A22" s="28">
        <v>10051743</v>
      </c>
      <c r="B22" s="32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2">
        <f t="shared" si="1"/>
        <v>0</v>
      </c>
      <c r="BQ22" s="13">
        <v>49.4</v>
      </c>
      <c r="BR22" s="14">
        <f t="shared" si="0"/>
        <v>0</v>
      </c>
    </row>
    <row r="23" spans="1:73" x14ac:dyDescent="0.25">
      <c r="A23" s="28">
        <v>10051763</v>
      </c>
      <c r="B23" s="32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2">
        <f t="shared" si="1"/>
        <v>0</v>
      </c>
      <c r="BQ23" s="13">
        <v>11.05</v>
      </c>
      <c r="BR23" s="14">
        <f t="shared" si="0"/>
        <v>0</v>
      </c>
    </row>
    <row r="24" spans="1:73" x14ac:dyDescent="0.25">
      <c r="A24" s="28">
        <v>10051774</v>
      </c>
      <c r="B24" s="32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2">
        <f t="shared" si="1"/>
        <v>0</v>
      </c>
      <c r="BQ24" s="13">
        <v>52</v>
      </c>
      <c r="BR24" s="14">
        <f t="shared" si="0"/>
        <v>0</v>
      </c>
    </row>
    <row r="25" spans="1:73" x14ac:dyDescent="0.25">
      <c r="A25" s="28">
        <v>10051784</v>
      </c>
      <c r="B25" s="32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2">
        <f t="shared" si="1"/>
        <v>0</v>
      </c>
      <c r="BQ25" s="13">
        <v>13.65</v>
      </c>
      <c r="BR25" s="14">
        <f t="shared" si="0"/>
        <v>0</v>
      </c>
    </row>
    <row r="26" spans="1:73" x14ac:dyDescent="0.25">
      <c r="A26" s="28">
        <v>10053162</v>
      </c>
      <c r="B26" s="32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2">
        <f t="shared" si="1"/>
        <v>0</v>
      </c>
      <c r="BQ26" s="13">
        <v>13</v>
      </c>
      <c r="BR26" s="14">
        <f t="shared" si="0"/>
        <v>0</v>
      </c>
    </row>
    <row r="27" spans="1:73" x14ac:dyDescent="0.25">
      <c r="A27" s="28">
        <v>10037342</v>
      </c>
      <c r="B27" s="33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2">
        <f t="shared" si="1"/>
        <v>0</v>
      </c>
      <c r="BQ27" s="13">
        <v>1.69</v>
      </c>
      <c r="BR27" s="14">
        <f t="shared" si="0"/>
        <v>0</v>
      </c>
    </row>
    <row r="28" spans="1:73" x14ac:dyDescent="0.25">
      <c r="A28" s="28">
        <v>10037463</v>
      </c>
      <c r="B28" s="34" t="s">
        <v>37</v>
      </c>
      <c r="C28" s="18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2">
        <f t="shared" si="1"/>
        <v>0</v>
      </c>
      <c r="BQ28" s="19">
        <v>2.08</v>
      </c>
      <c r="BR28" s="14">
        <f t="shared" si="0"/>
        <v>0</v>
      </c>
    </row>
    <row r="29" spans="1:73" x14ac:dyDescent="0.25">
      <c r="A29" s="28">
        <v>10037483</v>
      </c>
      <c r="B29" s="34" t="s">
        <v>36</v>
      </c>
      <c r="C29" s="18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2">
        <f t="shared" si="1"/>
        <v>0</v>
      </c>
      <c r="BQ29" s="19">
        <v>1.17</v>
      </c>
      <c r="BR29" s="14">
        <f t="shared" si="0"/>
        <v>0</v>
      </c>
    </row>
    <row r="30" spans="1:73" x14ac:dyDescent="0.25">
      <c r="A30" s="28">
        <v>10037473</v>
      </c>
      <c r="B30" s="34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2">
        <f t="shared" si="1"/>
        <v>0</v>
      </c>
      <c r="BQ30" s="13">
        <v>2.73</v>
      </c>
      <c r="BR30" s="14">
        <f t="shared" si="0"/>
        <v>0</v>
      </c>
      <c r="BU30" s="20"/>
    </row>
    <row r="31" spans="1:73" x14ac:dyDescent="0.25">
      <c r="A31" s="28">
        <v>10027044</v>
      </c>
      <c r="B31" s="34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2">
        <f t="shared" si="1"/>
        <v>0</v>
      </c>
      <c r="BQ31" s="13">
        <v>290</v>
      </c>
      <c r="BR31" s="14">
        <f t="shared" si="0"/>
        <v>0</v>
      </c>
      <c r="BU31" s="20"/>
    </row>
    <row r="32" spans="1:73" x14ac:dyDescent="0.25">
      <c r="A32" s="28">
        <v>10037493</v>
      </c>
      <c r="B32" s="34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2">
        <f t="shared" si="1"/>
        <v>0</v>
      </c>
      <c r="BQ32" s="13">
        <v>1.69</v>
      </c>
      <c r="BR32" s="14">
        <f t="shared" si="0"/>
        <v>0</v>
      </c>
    </row>
    <row r="33" spans="1:70" x14ac:dyDescent="0.25">
      <c r="A33" s="28">
        <v>10027044</v>
      </c>
      <c r="B33" s="34" t="s">
        <v>40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2">
        <f>SUM(D33:AU33)</f>
        <v>0</v>
      </c>
      <c r="BQ33" s="13">
        <v>290</v>
      </c>
      <c r="BR33" s="14">
        <f t="shared" si="0"/>
        <v>0</v>
      </c>
    </row>
    <row r="34" spans="1:70" x14ac:dyDescent="0.25">
      <c r="A34" s="28">
        <v>10027050</v>
      </c>
      <c r="B34" s="34" t="s">
        <v>41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2">
        <f>SUM(D34:AU34)</f>
        <v>0</v>
      </c>
      <c r="BQ34" s="13">
        <v>29.3</v>
      </c>
      <c r="BR34" s="14">
        <f t="shared" si="0"/>
        <v>0</v>
      </c>
    </row>
    <row r="35" spans="1:70" x14ac:dyDescent="0.25">
      <c r="A35" s="28">
        <v>10081020</v>
      </c>
      <c r="B35" s="34" t="s">
        <v>42</v>
      </c>
      <c r="C35" s="11" t="s">
        <v>43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2">
        <f>SUM(D35:AU35)</f>
        <v>0</v>
      </c>
      <c r="BQ35" s="13">
        <v>180</v>
      </c>
      <c r="BR35" s="14">
        <f>BP35*BQ35</f>
        <v>0</v>
      </c>
    </row>
    <row r="36" spans="1:70" x14ac:dyDescent="0.25">
      <c r="A36" s="28">
        <v>10034523</v>
      </c>
      <c r="B36" s="34" t="s">
        <v>31</v>
      </c>
      <c r="C36" s="11" t="s">
        <v>38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27"/>
      <c r="BP36" s="12">
        <v>0</v>
      </c>
      <c r="BQ36" s="13">
        <v>490</v>
      </c>
      <c r="BR36" s="14">
        <f>BP36*BQ36</f>
        <v>0</v>
      </c>
    </row>
    <row r="37" spans="1:70" x14ac:dyDescent="0.25">
      <c r="A37" s="28">
        <v>10034533</v>
      </c>
      <c r="B37" s="34" t="s">
        <v>32</v>
      </c>
      <c r="C37" s="11" t="s">
        <v>22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2">
        <v>0</v>
      </c>
      <c r="BQ37" s="13">
        <v>507</v>
      </c>
      <c r="BR37" s="14">
        <f t="shared" si="0"/>
        <v>0</v>
      </c>
    </row>
    <row r="38" spans="1:70" x14ac:dyDescent="0.25">
      <c r="A38" s="28">
        <v>10034543</v>
      </c>
      <c r="B38" s="34" t="s">
        <v>33</v>
      </c>
      <c r="C38" s="11" t="s">
        <v>23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2">
        <f>SUM(D38:BO38)</f>
        <v>0</v>
      </c>
      <c r="BQ38" s="13">
        <v>0.9</v>
      </c>
      <c r="BR38" s="14">
        <f>BP38*BQ38</f>
        <v>0</v>
      </c>
    </row>
    <row r="39" spans="1:70" x14ac:dyDescent="0.25">
      <c r="BR39" s="25">
        <f>SUM(BR3:BR38)</f>
        <v>0</v>
      </c>
    </row>
    <row r="41" spans="1:70" ht="185.25" customHeight="1" x14ac:dyDescent="0.25">
      <c r="A41" s="6"/>
      <c r="B41" s="23" t="s">
        <v>44</v>
      </c>
      <c r="C41" s="6"/>
      <c r="D41" s="44"/>
      <c r="E41" s="24"/>
      <c r="F41" s="6"/>
      <c r="G41" s="44"/>
      <c r="H41" s="21"/>
      <c r="I41" s="29"/>
      <c r="J41" s="42"/>
      <c r="K41" s="42"/>
      <c r="L41" s="15"/>
      <c r="M41" s="36"/>
      <c r="N41" s="15"/>
      <c r="O41" s="15"/>
      <c r="P41" s="21"/>
      <c r="Q41" s="15"/>
      <c r="R41" s="15"/>
      <c r="S41" s="43"/>
      <c r="T41" s="37"/>
      <c r="U41" s="15"/>
      <c r="V41" s="15"/>
      <c r="W41" s="15"/>
      <c r="X41" s="15"/>
      <c r="Y41" s="37"/>
      <c r="Z41" s="15"/>
      <c r="AA41" s="29"/>
      <c r="AB41" s="29"/>
      <c r="AC41" s="15"/>
      <c r="AD41" s="15"/>
      <c r="AE41" s="15"/>
      <c r="AF41" s="43"/>
      <c r="AG41" s="15"/>
      <c r="AH41" s="15"/>
      <c r="AI41" s="15"/>
      <c r="AJ41" s="29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7"/>
      <c r="BQ41" s="17"/>
      <c r="BR41" s="17"/>
    </row>
    <row r="42" spans="1:70" ht="28.5" customHeight="1" x14ac:dyDescent="0.5">
      <c r="B42" s="5"/>
      <c r="BR42" s="4"/>
    </row>
  </sheetData>
  <conditionalFormatting sqref="BL2">
    <cfRule type="duplicateValues" dxfId="7" priority="9"/>
  </conditionalFormatting>
  <conditionalFormatting sqref="BM2">
    <cfRule type="duplicateValues" dxfId="6" priority="8"/>
  </conditionalFormatting>
  <conditionalFormatting sqref="BI2:BK2">
    <cfRule type="duplicateValues" dxfId="5" priority="6"/>
  </conditionalFormatting>
  <conditionalFormatting sqref="D2:BH2">
    <cfRule type="duplicateValues" dxfId="0" priority="1"/>
  </conditionalFormatting>
  <dataValidations count="1">
    <dataValidation type="list" allowBlank="1" showInputMessage="1" sqref="D2:BM2" xr:uid="{8706B494-1A71-4B31-8C69-1470BB1248FE}">
      <formula1>Adressliste</formula1>
    </dataValidation>
  </dataValidations>
  <pageMargins left="0.7" right="0.7" top="0.78740157499999996" bottom="0.78740157499999996" header="0.3" footer="0.3"/>
  <pageSetup paperSize="9" scale="35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2019-07-04T15:22:03Z</cp:lastPrinted>
  <dcterms:created xsi:type="dcterms:W3CDTF">2018-09-17T07:21:17Z</dcterms:created>
  <dcterms:modified xsi:type="dcterms:W3CDTF">2019-09-17T08:37:54Z</dcterms:modified>
</cp:coreProperties>
</file>