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STEUBEL\Desktop\Abtshagen\4V1089\"/>
    </mc:Choice>
  </mc:AlternateContent>
  <xr:revisionPtr revIDLastSave="0" documentId="13_ncr:1_{2CA13202-EF5B-42CB-A8A1-FA5B46528598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P35" i="1" l="1"/>
  <c r="BR35" i="1" s="1"/>
  <c r="BP3" i="1" l="1"/>
  <c r="BR3" i="1" s="1"/>
  <c r="BP4" i="1"/>
  <c r="BR4" i="1" s="1"/>
  <c r="BP38" i="1" l="1"/>
  <c r="BP33" i="1" l="1"/>
  <c r="BR33" i="1" s="1"/>
  <c r="BP34" i="1"/>
  <c r="BR34" i="1" s="1"/>
  <c r="BP32" i="1"/>
  <c r="BP30" i="1" l="1"/>
  <c r="BR30" i="1" s="1"/>
  <c r="BP31" i="1"/>
  <c r="BR31" i="1" s="1"/>
  <c r="BR36" i="1" l="1"/>
  <c r="BP5" i="1" l="1"/>
  <c r="BR5" i="1" s="1"/>
  <c r="BP6" i="1"/>
  <c r="BR6" i="1" s="1"/>
  <c r="BP7" i="1"/>
  <c r="BR7" i="1" s="1"/>
  <c r="BP8" i="1"/>
  <c r="BR8" i="1" s="1"/>
  <c r="BP9" i="1"/>
  <c r="BR9" i="1" s="1"/>
  <c r="BP10" i="1"/>
  <c r="BR10" i="1" s="1"/>
  <c r="BP11" i="1"/>
  <c r="BR11" i="1" s="1"/>
  <c r="BP12" i="1"/>
  <c r="BR12" i="1" s="1"/>
  <c r="BP13" i="1"/>
  <c r="BR13" i="1" s="1"/>
  <c r="BP14" i="1"/>
  <c r="BR14" i="1" s="1"/>
  <c r="BP15" i="1"/>
  <c r="BR15" i="1" s="1"/>
  <c r="BP16" i="1"/>
  <c r="BR16" i="1" s="1"/>
  <c r="BP17" i="1"/>
  <c r="BR17" i="1" s="1"/>
  <c r="BP18" i="1"/>
  <c r="BR18" i="1" s="1"/>
  <c r="BP19" i="1"/>
  <c r="BR19" i="1" s="1"/>
  <c r="BP20" i="1"/>
  <c r="BR20" i="1" s="1"/>
  <c r="BP21" i="1"/>
  <c r="BR21" i="1" s="1"/>
  <c r="BP22" i="1"/>
  <c r="BR22" i="1" s="1"/>
  <c r="BP23" i="1"/>
  <c r="BR23" i="1" s="1"/>
  <c r="BP24" i="1"/>
  <c r="BR24" i="1" s="1"/>
  <c r="BP25" i="1"/>
  <c r="BR25" i="1" s="1"/>
  <c r="BP26" i="1"/>
  <c r="BR26" i="1" s="1"/>
  <c r="BP27" i="1"/>
  <c r="BR27" i="1" s="1"/>
  <c r="BP28" i="1"/>
  <c r="BR28" i="1" s="1"/>
  <c r="BP29" i="1"/>
  <c r="BR29" i="1" s="1"/>
  <c r="BR32" i="1"/>
  <c r="BP37" i="1"/>
  <c r="BR37" i="1" s="1"/>
  <c r="BR38" i="1"/>
  <c r="BR39" i="1" l="1"/>
</calcChain>
</file>

<file path=xl/sharedStrings.xml><?xml version="1.0" encoding="utf-8"?>
<sst xmlns="http://schemas.openxmlformats.org/spreadsheetml/2006/main" count="96" uniqueCount="64">
  <si>
    <t>Faktor/Stück</t>
  </si>
  <si>
    <t>Stückzahlen</t>
  </si>
  <si>
    <t>Einzelpreis/€</t>
  </si>
  <si>
    <t>Summe/€</t>
  </si>
  <si>
    <t>Gf-AP montieren</t>
  </si>
  <si>
    <t>GF-AB in MFG</t>
  </si>
  <si>
    <t>ungeschweißte Gf in E&amp;MMS Kass. ableg.</t>
  </si>
  <si>
    <t>GF-ATK Gruppenpigtail einseitig</t>
  </si>
  <si>
    <t>Pigtail einseitig Indoor</t>
  </si>
  <si>
    <t>Gf.Schalt. M. Patschk. herst./aufheben</t>
  </si>
  <si>
    <t>GF-Peitschen von konfek. Gf Vbk auflegen</t>
  </si>
  <si>
    <t>Pigtail einseitig Outdoor</t>
  </si>
  <si>
    <t>Gf am AP vorbereiten/verbinden</t>
  </si>
  <si>
    <t>Zulage Gf am AP</t>
  </si>
  <si>
    <t>Gf am NVT vorbereiten/verbinden</t>
  </si>
  <si>
    <t>Zulage Gf am NVT</t>
  </si>
  <si>
    <t>Glasfaser-Muffen herstellen</t>
  </si>
  <si>
    <t>GPON Kontrollmesssung</t>
  </si>
  <si>
    <t>HK-Kontrollmessung Massenmarkt</t>
  </si>
  <si>
    <t>Zulage HK-Kontrollmessung Massenmarkt</t>
  </si>
  <si>
    <t>Gf-HVt E&amp;MMS bestücken/nachbestücken</t>
  </si>
  <si>
    <t>Kabel bis 30 mm auslegen</t>
  </si>
  <si>
    <t>Stck.</t>
  </si>
  <si>
    <t>M</t>
  </si>
  <si>
    <t>Glasfasern vorb. und verbinden Indoor</t>
  </si>
  <si>
    <t>Glasfasern vorb. und verbinden Outdoor</t>
  </si>
  <si>
    <t>ungeschnittene Bündelader öffnen</t>
  </si>
  <si>
    <t>HK-Kontrollmessung Individualmarkt</t>
  </si>
  <si>
    <t>Zulage HK-Kontrollmessung Individualnmarkt</t>
  </si>
  <si>
    <t>Ein./Ausbringen von Kabeln/Rohren belegt</t>
  </si>
  <si>
    <t>Ein-/Ausblasen von Kabeln/Rohren belegt</t>
  </si>
  <si>
    <t>FTTH-HE GF Mikro Kabel blasen</t>
  </si>
  <si>
    <t>FTTH Entstör GF Mikro Kabel blasen</t>
  </si>
  <si>
    <t>FTTH Zulage Gf Mikro Kabel blasen</t>
  </si>
  <si>
    <t>Pegelmessung an GF Verbindungsleitungen</t>
  </si>
  <si>
    <t>Zulage Pegelmessung an GF-Vl</t>
  </si>
  <si>
    <t>Einblasen von Kabeln und Rohren unbelegt</t>
  </si>
  <si>
    <t>Einbringen von Kabeln und Rohren unbelegt</t>
  </si>
  <si>
    <t>Stck./M</t>
  </si>
  <si>
    <t>Fehlerstellen in Rohrzügen einmessen</t>
  </si>
  <si>
    <t>Einmessenvon Fehlerstellen</t>
  </si>
  <si>
    <t>punktuelle Rohrschäden instandsetzen</t>
  </si>
  <si>
    <t>Stundenverrechnungssatz Ziehtrupp</t>
  </si>
  <si>
    <t>h</t>
  </si>
  <si>
    <t>SM Nummer : 203516085</t>
  </si>
  <si>
    <t>Dorfstr. 53</t>
  </si>
  <si>
    <t>Dorfstr. 54</t>
  </si>
  <si>
    <t>Dorfstr. 55</t>
  </si>
  <si>
    <t>Dorfstr. 58 B</t>
  </si>
  <si>
    <t>Dorfstr. 57</t>
  </si>
  <si>
    <t>Dorfstr. 58</t>
  </si>
  <si>
    <t>Dorfstr. 58 A</t>
  </si>
  <si>
    <t>Dorfstr. 59</t>
  </si>
  <si>
    <t>Dorfstr. 60</t>
  </si>
  <si>
    <t>Dorfstr. 61</t>
  </si>
  <si>
    <t>Dorfstr. 64</t>
  </si>
  <si>
    <t>Dorfstr. 99</t>
  </si>
  <si>
    <t>Försterdamm 1</t>
  </si>
  <si>
    <t>Försterdamm 1 A</t>
  </si>
  <si>
    <t>Wittenhäger Str. 30</t>
  </si>
  <si>
    <t>Wittenhäger Str. 31</t>
  </si>
  <si>
    <t>Wittenhäger Str. 32</t>
  </si>
  <si>
    <t>XX.XX.2019</t>
  </si>
  <si>
    <t xml:space="preserve">Bemerkung 4V1089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</si>
</sst>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164" formatCode="#,##0.00_ ;[Red]\-#,##0.00\ "/>
    <numFmt numFmtId="165" formatCode="#,##0.00_ ;\-#,##0.00\ "/>
    <numFmt numFmtId="166" formatCode="#,##0.00\ &quot;€&quot;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6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26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textRotation="180"/>
    </xf>
    <xf numFmtId="0" fontId="1" fillId="0" borderId="0" xfId="0" applyFont="1"/>
    <xf numFmtId="7" fontId="6" fillId="0" borderId="0" xfId="0" applyNumberFormat="1" applyFont="1" applyAlignment="1">
      <alignment horizontal="center"/>
    </xf>
    <xf numFmtId="0" fontId="4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textRotation="180"/>
    </xf>
    <xf numFmtId="0" fontId="2" fillId="0" borderId="1" xfId="0" applyFont="1" applyBorder="1" applyAlignment="1">
      <alignment horizontal="center" vertical="center" textRotation="180"/>
    </xf>
    <xf numFmtId="0" fontId="5" fillId="0" borderId="1" xfId="0" applyFont="1" applyBorder="1" applyAlignment="1">
      <alignment horizontal="center" vertical="center" textRotation="180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textRotation="180"/>
    </xf>
    <xf numFmtId="165" fontId="1" fillId="0" borderId="1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0" fillId="0" borderId="0" xfId="0" applyNumberFormat="1"/>
    <xf numFmtId="0" fontId="9" fillId="0" borderId="1" xfId="0" applyFont="1" applyBorder="1" applyAlignment="1">
      <alignment horizontal="center" vertical="center" textRotation="180"/>
    </xf>
    <xf numFmtId="0" fontId="10" fillId="0" borderId="1" xfId="0" applyFont="1" applyBorder="1" applyAlignment="1">
      <alignment horizontal="center" vertical="center" textRotation="180"/>
    </xf>
    <xf numFmtId="14" fontId="1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center" textRotation="180"/>
    </xf>
    <xf numFmtId="166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readingOrder="1"/>
    </xf>
    <xf numFmtId="0" fontId="15" fillId="0" borderId="1" xfId="0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/>
    </xf>
    <xf numFmtId="0" fontId="16" fillId="0" borderId="1" xfId="0" applyFont="1" applyBorder="1" applyAlignment="1">
      <alignment horizontal="center" vertical="center" textRotation="180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 textRotation="180"/>
    </xf>
    <xf numFmtId="0" fontId="8" fillId="0" borderId="3" xfId="1" applyFont="1" applyBorder="1" applyAlignment="1"/>
    <xf numFmtId="0" fontId="8" fillId="0" borderId="4" xfId="1" applyFont="1" applyBorder="1" applyAlignment="1"/>
    <xf numFmtId="0" fontId="8" fillId="0" borderId="5" xfId="1" applyFont="1" applyBorder="1" applyAlignment="1"/>
    <xf numFmtId="0" fontId="8" fillId="0" borderId="6" xfId="1" applyFont="1" applyBorder="1" applyAlignment="1"/>
    <xf numFmtId="1" fontId="0" fillId="2" borderId="1" xfId="0" applyNumberFormat="1" applyFill="1" applyBorder="1" applyAlignment="1">
      <alignment horizontal="center"/>
    </xf>
    <xf numFmtId="0" fontId="18" fillId="0" borderId="1" xfId="0" applyFont="1" applyBorder="1" applyAlignment="1">
      <alignment horizontal="center" vertical="center" textRotation="180" wrapText="1"/>
    </xf>
    <xf numFmtId="0" fontId="17" fillId="0" borderId="1" xfId="0" applyFont="1" applyBorder="1" applyAlignment="1">
      <alignment horizontal="center" vertical="center" textRotation="180"/>
    </xf>
    <xf numFmtId="0" fontId="15" fillId="0" borderId="1" xfId="0" applyFont="1" applyFill="1" applyBorder="1" applyAlignment="1">
      <alignment horizontal="center" vertical="center" textRotation="180"/>
    </xf>
    <xf numFmtId="0" fontId="1" fillId="0" borderId="1" xfId="0" applyFont="1" applyFill="1" applyBorder="1" applyAlignment="1">
      <alignment horizontal="center" vertical="center" textRotation="180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9524</xdr:rowOff>
    </xdr:from>
    <xdr:to>
      <xdr:col>2</xdr:col>
      <xdr:colOff>9525</xdr:colOff>
      <xdr:row>2</xdr:row>
      <xdr:rowOff>9525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19199"/>
          <a:ext cx="4152900" cy="1895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U42"/>
  <sheetViews>
    <sheetView tabSelected="1" workbookViewId="0">
      <selection activeCell="BC32" sqref="BC32"/>
    </sheetView>
  </sheetViews>
  <sheetFormatPr baseColWidth="10" defaultRowHeight="15" x14ac:dyDescent="0.25"/>
  <cols>
    <col min="2" max="2" width="50.7109375" customWidth="1"/>
    <col min="3" max="3" width="11.85546875" customWidth="1"/>
    <col min="4" max="67" width="4.140625" customWidth="1"/>
    <col min="68" max="68" width="8.28515625" customWidth="1"/>
    <col min="69" max="69" width="7.5703125" customWidth="1"/>
    <col min="70" max="70" width="11.85546875" customWidth="1"/>
    <col min="71" max="71" width="6.42578125" customWidth="1"/>
  </cols>
  <sheetData>
    <row r="1" spans="1:73" ht="50.25" customHeight="1" x14ac:dyDescent="0.25">
      <c r="A1" s="23" t="s">
        <v>62</v>
      </c>
      <c r="B1" s="27" t="s">
        <v>44</v>
      </c>
    </row>
    <row r="2" spans="1:73" ht="149.25" customHeight="1" x14ac:dyDescent="0.25">
      <c r="A2" s="6"/>
      <c r="B2" s="6"/>
      <c r="C2" s="7" t="s">
        <v>0</v>
      </c>
      <c r="D2" s="43" t="s">
        <v>45</v>
      </c>
      <c r="E2" s="43" t="s">
        <v>46</v>
      </c>
      <c r="F2" s="43" t="s">
        <v>47</v>
      </c>
      <c r="G2" s="43" t="s">
        <v>48</v>
      </c>
      <c r="H2" s="43" t="s">
        <v>49</v>
      </c>
      <c r="I2" s="43" t="s">
        <v>50</v>
      </c>
      <c r="J2" s="43" t="s">
        <v>51</v>
      </c>
      <c r="K2" s="43" t="s">
        <v>52</v>
      </c>
      <c r="L2" s="43" t="s">
        <v>53</v>
      </c>
      <c r="M2" s="43" t="s">
        <v>54</v>
      </c>
      <c r="N2" s="43" t="s">
        <v>55</v>
      </c>
      <c r="O2" s="43" t="s">
        <v>56</v>
      </c>
      <c r="P2" s="43" t="s">
        <v>57</v>
      </c>
      <c r="Q2" s="43" t="s">
        <v>58</v>
      </c>
      <c r="R2" s="43" t="s">
        <v>59</v>
      </c>
      <c r="S2" s="43" t="s">
        <v>60</v>
      </c>
      <c r="T2" s="43" t="s">
        <v>61</v>
      </c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8" t="s">
        <v>1</v>
      </c>
      <c r="BQ2" s="9" t="s">
        <v>2</v>
      </c>
      <c r="BR2" s="10" t="s">
        <v>3</v>
      </c>
      <c r="BS2" s="2"/>
    </row>
    <row r="3" spans="1:73" x14ac:dyDescent="0.25">
      <c r="A3" s="39">
        <v>10031123</v>
      </c>
      <c r="B3" s="35" t="s">
        <v>4</v>
      </c>
      <c r="C3" s="11" t="s">
        <v>22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12">
        <f t="shared" ref="BP3:BP4" si="0">SUM(D3:AU3)</f>
        <v>0</v>
      </c>
      <c r="BQ3" s="13">
        <v>13</v>
      </c>
      <c r="BR3" s="14">
        <f>BP3*BQ3</f>
        <v>0</v>
      </c>
      <c r="BS3" s="1"/>
    </row>
    <row r="4" spans="1:73" x14ac:dyDescent="0.25">
      <c r="A4" s="39">
        <v>10031153</v>
      </c>
      <c r="B4" s="35" t="s">
        <v>5</v>
      </c>
      <c r="C4" s="11" t="s">
        <v>22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12">
        <f t="shared" si="0"/>
        <v>0</v>
      </c>
      <c r="BQ4" s="13">
        <v>13</v>
      </c>
      <c r="BR4" s="14">
        <f t="shared" ref="BR4:BR37" si="1">BP4*BQ4</f>
        <v>0</v>
      </c>
      <c r="BS4" s="1"/>
    </row>
    <row r="5" spans="1:73" x14ac:dyDescent="0.25">
      <c r="A5" s="39">
        <v>10051152</v>
      </c>
      <c r="B5" s="36" t="s">
        <v>26</v>
      </c>
      <c r="C5" s="11" t="s">
        <v>22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12">
        <f t="shared" ref="BP5:BP32" si="2">SUM(D5:AU5)</f>
        <v>0</v>
      </c>
      <c r="BQ5" s="13">
        <v>18.2</v>
      </c>
      <c r="BR5" s="14">
        <f t="shared" si="1"/>
        <v>0</v>
      </c>
    </row>
    <row r="6" spans="1:73" x14ac:dyDescent="0.25">
      <c r="A6" s="39">
        <v>10051162</v>
      </c>
      <c r="B6" s="36" t="s">
        <v>6</v>
      </c>
      <c r="C6" s="11" t="s">
        <v>22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12">
        <f t="shared" si="2"/>
        <v>0</v>
      </c>
      <c r="BQ6" s="13">
        <v>8.4499999999999993</v>
      </c>
      <c r="BR6" s="14">
        <f t="shared" si="1"/>
        <v>0</v>
      </c>
    </row>
    <row r="7" spans="1:73" x14ac:dyDescent="0.25">
      <c r="A7" s="39">
        <v>10051202</v>
      </c>
      <c r="B7" s="36" t="s">
        <v>24</v>
      </c>
      <c r="C7" s="11" t="s">
        <v>22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2">
        <f t="shared" si="2"/>
        <v>0</v>
      </c>
      <c r="BQ7" s="13">
        <v>11.7</v>
      </c>
      <c r="BR7" s="14">
        <f t="shared" si="1"/>
        <v>0</v>
      </c>
    </row>
    <row r="8" spans="1:73" x14ac:dyDescent="0.25">
      <c r="A8" s="31">
        <v>10051212</v>
      </c>
      <c r="B8" s="36" t="s">
        <v>25</v>
      </c>
      <c r="C8" s="11" t="s">
        <v>22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2">
        <f t="shared" si="2"/>
        <v>0</v>
      </c>
      <c r="BQ8" s="13">
        <v>13</v>
      </c>
      <c r="BR8" s="14">
        <f t="shared" si="1"/>
        <v>0</v>
      </c>
    </row>
    <row r="9" spans="1:73" x14ac:dyDescent="0.25">
      <c r="A9" s="31">
        <v>10051222</v>
      </c>
      <c r="B9" s="36" t="s">
        <v>7</v>
      </c>
      <c r="C9" s="11" t="s">
        <v>22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2">
        <f t="shared" si="2"/>
        <v>0</v>
      </c>
      <c r="BQ9" s="13">
        <v>14.3</v>
      </c>
      <c r="BR9" s="14">
        <f t="shared" si="1"/>
        <v>0</v>
      </c>
    </row>
    <row r="10" spans="1:73" x14ac:dyDescent="0.25">
      <c r="A10" s="31">
        <v>10051232</v>
      </c>
      <c r="B10" s="36" t="s">
        <v>8</v>
      </c>
      <c r="C10" s="11" t="s">
        <v>22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2">
        <f t="shared" si="2"/>
        <v>0</v>
      </c>
      <c r="BQ10" s="13">
        <v>10.4</v>
      </c>
      <c r="BR10" s="14">
        <f t="shared" si="1"/>
        <v>0</v>
      </c>
    </row>
    <row r="11" spans="1:73" x14ac:dyDescent="0.25">
      <c r="A11" s="31">
        <v>10051242</v>
      </c>
      <c r="B11" s="36" t="s">
        <v>9</v>
      </c>
      <c r="C11" s="11" t="s">
        <v>22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2">
        <f t="shared" si="2"/>
        <v>0</v>
      </c>
      <c r="BQ11" s="13"/>
      <c r="BR11" s="14">
        <f t="shared" si="1"/>
        <v>0</v>
      </c>
    </row>
    <row r="12" spans="1:73" x14ac:dyDescent="0.25">
      <c r="A12" s="31">
        <v>10051262</v>
      </c>
      <c r="B12" s="36" t="s">
        <v>10</v>
      </c>
      <c r="C12" s="11" t="s">
        <v>22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2">
        <f t="shared" si="2"/>
        <v>0</v>
      </c>
      <c r="BQ12" s="13"/>
      <c r="BR12" s="14">
        <f t="shared" si="1"/>
        <v>0</v>
      </c>
    </row>
    <row r="13" spans="1:73" x14ac:dyDescent="0.25">
      <c r="A13" s="31">
        <v>10051272</v>
      </c>
      <c r="B13" s="36" t="s">
        <v>11</v>
      </c>
      <c r="C13" s="11" t="s">
        <v>22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2">
        <f t="shared" si="2"/>
        <v>0</v>
      </c>
      <c r="BQ13" s="13">
        <v>7.15</v>
      </c>
      <c r="BR13" s="14">
        <f t="shared" si="1"/>
        <v>0</v>
      </c>
    </row>
    <row r="14" spans="1:73" x14ac:dyDescent="0.25">
      <c r="A14" s="31">
        <v>10051282</v>
      </c>
      <c r="B14" s="36" t="s">
        <v>12</v>
      </c>
      <c r="C14" s="11" t="s">
        <v>22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2">
        <f t="shared" si="2"/>
        <v>0</v>
      </c>
      <c r="BQ14" s="13">
        <v>65</v>
      </c>
      <c r="BR14" s="14">
        <f t="shared" si="1"/>
        <v>0</v>
      </c>
      <c r="BU14" s="3"/>
    </row>
    <row r="15" spans="1:73" x14ac:dyDescent="0.25">
      <c r="A15" s="31">
        <v>10051292</v>
      </c>
      <c r="B15" s="36" t="s">
        <v>13</v>
      </c>
      <c r="C15" s="11" t="s">
        <v>22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2">
        <f t="shared" si="2"/>
        <v>0</v>
      </c>
      <c r="BQ15" s="13">
        <v>12.35</v>
      </c>
      <c r="BR15" s="14">
        <f t="shared" si="1"/>
        <v>0</v>
      </c>
    </row>
    <row r="16" spans="1:73" x14ac:dyDescent="0.25">
      <c r="A16" s="31">
        <v>10051302</v>
      </c>
      <c r="B16" s="36" t="s">
        <v>14</v>
      </c>
      <c r="C16" s="11" t="s">
        <v>22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2">
        <f t="shared" si="2"/>
        <v>0</v>
      </c>
      <c r="BQ16" s="16">
        <v>45.5</v>
      </c>
      <c r="BR16" s="14">
        <f t="shared" si="1"/>
        <v>0</v>
      </c>
    </row>
    <row r="17" spans="1:73" x14ac:dyDescent="0.25">
      <c r="A17" s="31">
        <v>10051312</v>
      </c>
      <c r="B17" s="36" t="s">
        <v>15</v>
      </c>
      <c r="C17" s="11" t="s">
        <v>22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2">
        <f t="shared" si="2"/>
        <v>0</v>
      </c>
      <c r="BQ17" s="13">
        <v>11.05</v>
      </c>
      <c r="BR17" s="14">
        <f t="shared" si="1"/>
        <v>0</v>
      </c>
    </row>
    <row r="18" spans="1:73" x14ac:dyDescent="0.25">
      <c r="A18" s="31">
        <v>10051322</v>
      </c>
      <c r="B18" s="36" t="s">
        <v>16</v>
      </c>
      <c r="C18" s="11" t="s">
        <v>22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2">
        <f t="shared" si="2"/>
        <v>0</v>
      </c>
      <c r="BQ18" s="13">
        <v>195</v>
      </c>
      <c r="BR18" s="14">
        <f t="shared" si="1"/>
        <v>0</v>
      </c>
    </row>
    <row r="19" spans="1:73" x14ac:dyDescent="0.25">
      <c r="A19" s="31">
        <v>10051712</v>
      </c>
      <c r="B19" s="36" t="s">
        <v>17</v>
      </c>
      <c r="C19" s="11" t="s">
        <v>22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2">
        <f t="shared" si="2"/>
        <v>0</v>
      </c>
      <c r="BQ19" s="13">
        <v>39</v>
      </c>
      <c r="BR19" s="14">
        <f t="shared" si="1"/>
        <v>0</v>
      </c>
    </row>
    <row r="20" spans="1:73" x14ac:dyDescent="0.25">
      <c r="A20" s="31">
        <v>10051733</v>
      </c>
      <c r="B20" s="36" t="s">
        <v>18</v>
      </c>
      <c r="C20" s="11" t="s">
        <v>22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2">
        <f t="shared" si="2"/>
        <v>0</v>
      </c>
      <c r="BQ20" s="13">
        <v>45.5</v>
      </c>
      <c r="BR20" s="14">
        <f t="shared" si="1"/>
        <v>0</v>
      </c>
    </row>
    <row r="21" spans="1:73" x14ac:dyDescent="0.25">
      <c r="A21" s="31">
        <v>10051753</v>
      </c>
      <c r="B21" s="36" t="s">
        <v>19</v>
      </c>
      <c r="C21" s="11" t="s">
        <v>22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2">
        <f t="shared" si="2"/>
        <v>0</v>
      </c>
      <c r="BQ21" s="13">
        <v>9.75</v>
      </c>
      <c r="BR21" s="14">
        <f t="shared" si="1"/>
        <v>0</v>
      </c>
    </row>
    <row r="22" spans="1:73" x14ac:dyDescent="0.25">
      <c r="A22" s="31">
        <v>10051743</v>
      </c>
      <c r="B22" s="36" t="s">
        <v>27</v>
      </c>
      <c r="C22" s="11" t="s">
        <v>22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2">
        <f t="shared" si="2"/>
        <v>0</v>
      </c>
      <c r="BQ22" s="13">
        <v>49.4</v>
      </c>
      <c r="BR22" s="14">
        <f t="shared" si="1"/>
        <v>0</v>
      </c>
    </row>
    <row r="23" spans="1:73" x14ac:dyDescent="0.25">
      <c r="A23" s="31">
        <v>10051763</v>
      </c>
      <c r="B23" s="36" t="s">
        <v>28</v>
      </c>
      <c r="C23" s="11" t="s">
        <v>22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2">
        <f t="shared" si="2"/>
        <v>0</v>
      </c>
      <c r="BQ23" s="13">
        <v>11.05</v>
      </c>
      <c r="BR23" s="14">
        <f t="shared" si="1"/>
        <v>0</v>
      </c>
    </row>
    <row r="24" spans="1:73" x14ac:dyDescent="0.25">
      <c r="A24" s="31">
        <v>10051774</v>
      </c>
      <c r="B24" s="36" t="s">
        <v>34</v>
      </c>
      <c r="C24" s="11" t="s">
        <v>22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2">
        <f t="shared" si="2"/>
        <v>0</v>
      </c>
      <c r="BQ24" s="13">
        <v>52</v>
      </c>
      <c r="BR24" s="14">
        <f t="shared" si="1"/>
        <v>0</v>
      </c>
    </row>
    <row r="25" spans="1:73" x14ac:dyDescent="0.25">
      <c r="A25" s="31">
        <v>10051784</v>
      </c>
      <c r="B25" s="36" t="s">
        <v>35</v>
      </c>
      <c r="C25" s="11" t="s">
        <v>22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2">
        <f t="shared" si="2"/>
        <v>0</v>
      </c>
      <c r="BQ25" s="13">
        <v>13.65</v>
      </c>
      <c r="BR25" s="14">
        <f t="shared" si="1"/>
        <v>0</v>
      </c>
    </row>
    <row r="26" spans="1:73" x14ac:dyDescent="0.25">
      <c r="A26" s="31">
        <v>10053162</v>
      </c>
      <c r="B26" s="36" t="s">
        <v>20</v>
      </c>
      <c r="C26" s="11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2">
        <f t="shared" si="2"/>
        <v>0</v>
      </c>
      <c r="BQ26" s="13">
        <v>13</v>
      </c>
      <c r="BR26" s="14">
        <f t="shared" si="1"/>
        <v>0</v>
      </c>
    </row>
    <row r="27" spans="1:73" x14ac:dyDescent="0.25">
      <c r="A27" s="31">
        <v>10037342</v>
      </c>
      <c r="B27" s="37" t="s">
        <v>21</v>
      </c>
      <c r="C27" s="11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2">
        <f t="shared" si="2"/>
        <v>0</v>
      </c>
      <c r="BQ27" s="13">
        <v>1.69</v>
      </c>
      <c r="BR27" s="14">
        <f t="shared" si="1"/>
        <v>0</v>
      </c>
    </row>
    <row r="28" spans="1:73" x14ac:dyDescent="0.25">
      <c r="A28" s="31">
        <v>10037463</v>
      </c>
      <c r="B28" s="38" t="s">
        <v>37</v>
      </c>
      <c r="C28" s="18" t="s">
        <v>23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2">
        <f t="shared" si="2"/>
        <v>0</v>
      </c>
      <c r="BQ28" s="19">
        <v>2.08</v>
      </c>
      <c r="BR28" s="14">
        <f t="shared" si="1"/>
        <v>0</v>
      </c>
    </row>
    <row r="29" spans="1:73" x14ac:dyDescent="0.25">
      <c r="A29" s="31">
        <v>10037483</v>
      </c>
      <c r="B29" s="38" t="s">
        <v>36</v>
      </c>
      <c r="C29" s="18" t="s">
        <v>23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2">
        <f t="shared" si="2"/>
        <v>0</v>
      </c>
      <c r="BQ29" s="19">
        <v>1.17</v>
      </c>
      <c r="BR29" s="14">
        <f t="shared" si="1"/>
        <v>0</v>
      </c>
    </row>
    <row r="30" spans="1:73" x14ac:dyDescent="0.25">
      <c r="A30" s="31">
        <v>10037473</v>
      </c>
      <c r="B30" s="38" t="s">
        <v>29</v>
      </c>
      <c r="C30" s="11" t="s">
        <v>23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2">
        <f t="shared" si="2"/>
        <v>0</v>
      </c>
      <c r="BQ30" s="13">
        <v>2.73</v>
      </c>
      <c r="BR30" s="14">
        <f t="shared" si="1"/>
        <v>0</v>
      </c>
      <c r="BU30" s="20"/>
    </row>
    <row r="31" spans="1:73" x14ac:dyDescent="0.25">
      <c r="A31" s="31">
        <v>10027044</v>
      </c>
      <c r="B31" s="38" t="s">
        <v>39</v>
      </c>
      <c r="C31" s="11" t="s">
        <v>22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2">
        <f t="shared" si="2"/>
        <v>0</v>
      </c>
      <c r="BQ31" s="13">
        <v>290</v>
      </c>
      <c r="BR31" s="14">
        <f t="shared" si="1"/>
        <v>0</v>
      </c>
      <c r="BU31" s="20"/>
    </row>
    <row r="32" spans="1:73" x14ac:dyDescent="0.25">
      <c r="A32" s="31">
        <v>10037493</v>
      </c>
      <c r="B32" s="38" t="s">
        <v>30</v>
      </c>
      <c r="C32" s="11" t="s">
        <v>23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2">
        <f t="shared" si="2"/>
        <v>0</v>
      </c>
      <c r="BQ32" s="13">
        <v>1.69</v>
      </c>
      <c r="BR32" s="14">
        <f t="shared" si="1"/>
        <v>0</v>
      </c>
    </row>
    <row r="33" spans="1:70" x14ac:dyDescent="0.25">
      <c r="A33" s="31">
        <v>10027044</v>
      </c>
      <c r="B33" s="38" t="s">
        <v>40</v>
      </c>
      <c r="C33" s="11" t="s">
        <v>22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2">
        <f t="shared" ref="BP33:BP35" si="3">SUM(D33:AU33)</f>
        <v>0</v>
      </c>
      <c r="BQ33" s="13">
        <v>290</v>
      </c>
      <c r="BR33" s="14">
        <f t="shared" si="1"/>
        <v>0</v>
      </c>
    </row>
    <row r="34" spans="1:70" x14ac:dyDescent="0.25">
      <c r="A34" s="31">
        <v>10027050</v>
      </c>
      <c r="B34" s="38" t="s">
        <v>41</v>
      </c>
      <c r="C34" s="11" t="s">
        <v>22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2">
        <f t="shared" si="3"/>
        <v>0</v>
      </c>
      <c r="BQ34" s="13">
        <v>29.3</v>
      </c>
      <c r="BR34" s="14">
        <f t="shared" si="1"/>
        <v>0</v>
      </c>
    </row>
    <row r="35" spans="1:70" x14ac:dyDescent="0.25">
      <c r="A35" s="31">
        <v>10081020</v>
      </c>
      <c r="B35" s="38" t="s">
        <v>42</v>
      </c>
      <c r="C35" s="11" t="s">
        <v>43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2">
        <f t="shared" si="3"/>
        <v>0</v>
      </c>
      <c r="BQ35" s="13">
        <v>180</v>
      </c>
      <c r="BR35" s="14">
        <f>BP35*BQ35</f>
        <v>0</v>
      </c>
    </row>
    <row r="36" spans="1:70" x14ac:dyDescent="0.25">
      <c r="A36" s="31">
        <v>10034523</v>
      </c>
      <c r="B36" s="38" t="s">
        <v>31</v>
      </c>
      <c r="C36" s="11" t="s">
        <v>38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12">
        <v>0</v>
      </c>
      <c r="BQ36" s="13">
        <v>490</v>
      </c>
      <c r="BR36" s="14">
        <f>BP36*BQ36</f>
        <v>0</v>
      </c>
    </row>
    <row r="37" spans="1:70" x14ac:dyDescent="0.25">
      <c r="A37" s="31">
        <v>10034533</v>
      </c>
      <c r="B37" s="38" t="s">
        <v>32</v>
      </c>
      <c r="C37" s="11" t="s">
        <v>22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2">
        <f>SUM(D37:AU37)</f>
        <v>0</v>
      </c>
      <c r="BQ37" s="13">
        <v>507</v>
      </c>
      <c r="BR37" s="14">
        <f t="shared" si="1"/>
        <v>0</v>
      </c>
    </row>
    <row r="38" spans="1:70" x14ac:dyDescent="0.25">
      <c r="A38" s="31">
        <v>10034543</v>
      </c>
      <c r="B38" s="38" t="s">
        <v>33</v>
      </c>
      <c r="C38" s="11" t="s">
        <v>23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2">
        <f>SUM(D38:BO38)</f>
        <v>0</v>
      </c>
      <c r="BQ38" s="13">
        <v>0.9</v>
      </c>
      <c r="BR38" s="14">
        <f>BP38*BQ38</f>
        <v>0</v>
      </c>
    </row>
    <row r="39" spans="1:70" x14ac:dyDescent="0.25">
      <c r="BR39" s="26">
        <f>SUM(BR3:BR38)</f>
        <v>0</v>
      </c>
    </row>
    <row r="41" spans="1:70" ht="185.25" customHeight="1" x14ac:dyDescent="0.25">
      <c r="A41" s="6"/>
      <c r="B41" s="24" t="s">
        <v>63</v>
      </c>
      <c r="C41" s="6"/>
      <c r="D41" s="22"/>
      <c r="E41" s="25"/>
      <c r="F41" s="6"/>
      <c r="G41" s="21"/>
      <c r="H41" s="21"/>
      <c r="I41" s="15"/>
      <c r="J41" s="15"/>
      <c r="K41" s="15"/>
      <c r="L41" s="15"/>
      <c r="M41" s="40"/>
      <c r="N41" s="15"/>
      <c r="O41" s="15"/>
      <c r="P41" s="15"/>
      <c r="Q41" s="15"/>
      <c r="R41" s="15"/>
      <c r="S41" s="15"/>
      <c r="T41" s="41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32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7"/>
      <c r="BQ41" s="17"/>
      <c r="BR41" s="17"/>
    </row>
    <row r="42" spans="1:70" ht="28.5" customHeight="1" x14ac:dyDescent="0.5">
      <c r="B42" s="5"/>
      <c r="BR42" s="4"/>
    </row>
  </sheetData>
  <pageMargins left="0.7" right="0.7" top="0.78740157499999996" bottom="0.78740157499999996" header="0.3" footer="0.3"/>
  <pageSetup paperSize="9" scale="51" orientation="landscape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Steffi Hiller</dc:creator>
  <cp:lastModifiedBy>STEUBEL</cp:lastModifiedBy>
  <cp:lastPrinted>2019-03-14T10:06:37Z</cp:lastPrinted>
  <dcterms:created xsi:type="dcterms:W3CDTF">2018-09-17T07:21:17Z</dcterms:created>
  <dcterms:modified xsi:type="dcterms:W3CDTF">2019-09-17T12:01:37Z</dcterms:modified>
</cp:coreProperties>
</file>