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X:\Datensicherung 16.04.2019\Abtshagen\4R13\4V1059\Abtshagen 4V1059 - Glashagen\"/>
    </mc:Choice>
  </mc:AlternateContent>
  <xr:revisionPtr revIDLastSave="0" documentId="13_ncr:1_{C31C6905-8C8A-44D3-AA42-D0BF0EE0B29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I4" i="1" l="1"/>
  <c r="BI37" i="1" l="1"/>
  <c r="BI33" i="1" l="1"/>
  <c r="BI34" i="1"/>
  <c r="BI32" i="1"/>
  <c r="BI30" i="1" l="1"/>
  <c r="BI31" i="1"/>
  <c r="BI5" i="1" l="1"/>
  <c r="BI6" i="1"/>
  <c r="BI7" i="1"/>
  <c r="BI8" i="1"/>
  <c r="BI9" i="1"/>
  <c r="BI10" i="1"/>
  <c r="BI11" i="1"/>
  <c r="BI12" i="1"/>
  <c r="BI13" i="1"/>
  <c r="BI14" i="1"/>
  <c r="BI15" i="1"/>
  <c r="BI16" i="1"/>
  <c r="BI17" i="1"/>
  <c r="BI18" i="1"/>
  <c r="BI19" i="1"/>
  <c r="BI20" i="1"/>
  <c r="BI21" i="1"/>
  <c r="BI22" i="1"/>
  <c r="BI23" i="1"/>
  <c r="BI24" i="1"/>
  <c r="BI25" i="1"/>
  <c r="BI26" i="1"/>
  <c r="BI27" i="1"/>
  <c r="BI28" i="1"/>
  <c r="BI29" i="1"/>
  <c r="BI36" i="1"/>
  <c r="BI3" i="1"/>
</calcChain>
</file>

<file path=xl/sharedStrings.xml><?xml version="1.0" encoding="utf-8"?>
<sst xmlns="http://schemas.openxmlformats.org/spreadsheetml/2006/main" count="120" uniqueCount="87">
  <si>
    <t>SM 203519857</t>
  </si>
  <si>
    <t>Faktor/Stück</t>
  </si>
  <si>
    <t>Glashagen 3</t>
  </si>
  <si>
    <t>Glashagen 3 A</t>
  </si>
  <si>
    <t>Glashagen 3 B</t>
  </si>
  <si>
    <t>Glashagen 3 C</t>
  </si>
  <si>
    <t>Glashagen 4</t>
  </si>
  <si>
    <t>Glashagen 5</t>
  </si>
  <si>
    <t>Glashagen 6</t>
  </si>
  <si>
    <t>Glashagen 7</t>
  </si>
  <si>
    <t>Glashagen 8</t>
  </si>
  <si>
    <t>Glashagen 9</t>
  </si>
  <si>
    <t>Glashagen 10</t>
  </si>
  <si>
    <t>Glashagen 12</t>
  </si>
  <si>
    <t>Glashagen 12 A</t>
  </si>
  <si>
    <t>Glashagen 12 B</t>
  </si>
  <si>
    <t>Glashagen 12 C</t>
  </si>
  <si>
    <t>Glashagen 12 D</t>
  </si>
  <si>
    <t>Glashagen 13</t>
  </si>
  <si>
    <t>Glashagen 14</t>
  </si>
  <si>
    <t>Glashagen 14 A</t>
  </si>
  <si>
    <t>Glashagen 14 B</t>
  </si>
  <si>
    <t>Glashagen 15</t>
  </si>
  <si>
    <t>Glashagen 15 A</t>
  </si>
  <si>
    <t>Glashagen 16</t>
  </si>
  <si>
    <t>Glashagen 17</t>
  </si>
  <si>
    <t>Glashagen 18</t>
  </si>
  <si>
    <t>Glashagen 19 A</t>
  </si>
  <si>
    <t>Glashagen 20</t>
  </si>
  <si>
    <t>Glashagen 21</t>
  </si>
  <si>
    <t>Glashagen 22</t>
  </si>
  <si>
    <t>Glashagen 22 C</t>
  </si>
  <si>
    <t>Glashagen 23 A</t>
  </si>
  <si>
    <t>Glashagen 24</t>
  </si>
  <si>
    <t>Glashagen 26</t>
  </si>
  <si>
    <t>Glashagen 27</t>
  </si>
  <si>
    <t>Glashagen 28</t>
  </si>
  <si>
    <t>Glashagen 1</t>
  </si>
  <si>
    <t>Glashagen 23</t>
  </si>
  <si>
    <t xml:space="preserve">Galshagen 1 A </t>
  </si>
  <si>
    <t>10(4V1059/1)</t>
  </si>
  <si>
    <t>20(4V1059/1)</t>
  </si>
  <si>
    <t>40(4V1059/2)</t>
  </si>
  <si>
    <t>50(4V1059/1)</t>
  </si>
  <si>
    <t>Stückzahlen</t>
  </si>
  <si>
    <t>Gf-AP montieren</t>
  </si>
  <si>
    <t>Stck.</t>
  </si>
  <si>
    <t>GF-AB in MFG</t>
  </si>
  <si>
    <t>ungeschnittene Bündelader öffnen</t>
  </si>
  <si>
    <t>ungeschweißte Gf in E&amp;MMS Kass. ableg.</t>
  </si>
  <si>
    <t>Glasfasern vorb. und verbinden Indoor</t>
  </si>
  <si>
    <t>Glasfasern vorb. und verbinden Outdoor</t>
  </si>
  <si>
    <t>GF-ATK Gruppenpigtail einseitig</t>
  </si>
  <si>
    <t>Pigtail einseitig Indoor</t>
  </si>
  <si>
    <t>Gf.Schalt. M. Patschk. herst./aufheben</t>
  </si>
  <si>
    <t>GF-Peitschen von konfek. Gf Vbk auflegen</t>
  </si>
  <si>
    <t>Pigtail einseitig Outdoor</t>
  </si>
  <si>
    <t>Gf am AP vorbereiten/verbinden</t>
  </si>
  <si>
    <t>Zulage Gf am AP</t>
  </si>
  <si>
    <t>Gf am NVT vorbereiten/verbinden</t>
  </si>
  <si>
    <t>Zulage Gf am NVT</t>
  </si>
  <si>
    <t>Glasfaser-Muffen herstellen</t>
  </si>
  <si>
    <t>GPON Kontrollmesssung</t>
  </si>
  <si>
    <t>HK-Kontrollmessung Massenmarkt</t>
  </si>
  <si>
    <t>Zulage HK-Kontrollmessung Massenmarkt</t>
  </si>
  <si>
    <t>HK-Kontrollmessung Individualmarkt</t>
  </si>
  <si>
    <t>Zulage HK-Kontrollmessung Individualnmarkt</t>
  </si>
  <si>
    <t>Pegelmessung an GF Verbindungsleitungen</t>
  </si>
  <si>
    <t>Zulage Pegelmessung an GF-Vl</t>
  </si>
  <si>
    <t>Gf-HVt E&amp;MMS bestücken/nachbestücken</t>
  </si>
  <si>
    <t>Kabel bis 30 mm auslegen</t>
  </si>
  <si>
    <t>M</t>
  </si>
  <si>
    <t>Einbringen von Kabeln und Rohren unbelegt</t>
  </si>
  <si>
    <t>Einblasen von Kabeln und Rohren unbelegt</t>
  </si>
  <si>
    <t>Ein./Ausbringen von Kabeln/Rohren belegt</t>
  </si>
  <si>
    <t>Fehlerstellen in Rohrzügen einmessen</t>
  </si>
  <si>
    <t>Ein-/Ausblasen von Kabeln/Rohren belegt</t>
  </si>
  <si>
    <t>Einmessenvon Fehlerstellen</t>
  </si>
  <si>
    <t>punktuelle Rohrschäden instandsetzen</t>
  </si>
  <si>
    <t>FTTH-HE GF Mikro Kabel blasen</t>
  </si>
  <si>
    <t>Stck./M</t>
  </si>
  <si>
    <t>FTTH Entstör GF Mikro Kabel blasen</t>
  </si>
  <si>
    <t>FTTH Zulage Gf Mikro Kabel blasen</t>
  </si>
  <si>
    <t>Bemerkung 4V1059 - Muffenbau Bahnquerung Glashagen, APL nach Querung gemessen</t>
  </si>
  <si>
    <t>falsche Angaben in KD Liste, Nachbar klärt Daten ab</t>
  </si>
  <si>
    <t>Apl kann in KW 41 gebaut werden</t>
  </si>
  <si>
    <t>38 m Handkabelzug in DN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</si>
</sst>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0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6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8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0" fontId="4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textRotation="180"/>
    </xf>
    <xf numFmtId="0" fontId="1" fillId="0" borderId="0" xfId="0" applyFont="1"/>
    <xf numFmtId="0" fontId="3" fillId="0" borderId="0" xfId="0" applyFont="1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textRotation="180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textRotation="180"/>
    </xf>
    <xf numFmtId="1" fontId="0" fillId="0" borderId="2" xfId="0" applyNumberFormat="1" applyFill="1" applyBorder="1" applyAlignment="1">
      <alignment horizontal="center"/>
    </xf>
    <xf numFmtId="0" fontId="5" fillId="0" borderId="3" xfId="1" applyFont="1" applyBorder="1" applyAlignment="1"/>
    <xf numFmtId="0" fontId="5" fillId="0" borderId="4" xfId="1" applyFont="1" applyBorder="1" applyAlignment="1"/>
    <xf numFmtId="1" fontId="0" fillId="2" borderId="2" xfId="0" applyNumberFormat="1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0" fontId="0" fillId="0" borderId="0" xfId="0" applyBorder="1"/>
    <xf numFmtId="0" fontId="5" fillId="0" borderId="5" xfId="1" applyFont="1" applyBorder="1" applyAlignment="1"/>
    <xf numFmtId="0" fontId="0" fillId="0" borderId="6" xfId="0" applyBorder="1" applyAlignment="1">
      <alignment horizontal="center"/>
    </xf>
    <xf numFmtId="0" fontId="5" fillId="0" borderId="1" xfId="1" applyFont="1" applyBorder="1" applyAlignment="1"/>
    <xf numFmtId="164" fontId="0" fillId="0" borderId="0" xfId="0" applyNumberFormat="1"/>
    <xf numFmtId="1" fontId="0" fillId="0" borderId="7" xfId="0" applyNumberFormat="1" applyFill="1" applyBorder="1" applyAlignment="1">
      <alignment horizontal="center"/>
    </xf>
    <xf numFmtId="0" fontId="6" fillId="0" borderId="1" xfId="0" applyFont="1" applyBorder="1" applyAlignment="1">
      <alignment horizontal="center" vertical="center" textRotation="180"/>
    </xf>
    <xf numFmtId="0" fontId="7" fillId="0" borderId="1" xfId="0" applyFont="1" applyBorder="1" applyAlignment="1">
      <alignment horizontal="center" vertical="center" textRotation="180"/>
    </xf>
    <xf numFmtId="14" fontId="8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center" textRotation="180"/>
    </xf>
    <xf numFmtId="0" fontId="10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readingOrder="1"/>
    </xf>
    <xf numFmtId="0" fontId="11" fillId="0" borderId="1" xfId="0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/>
    </xf>
    <xf numFmtId="0" fontId="12" fillId="0" borderId="1" xfId="0" applyFont="1" applyBorder="1" applyAlignment="1">
      <alignment horizontal="center" vertical="center" textRotation="180"/>
    </xf>
    <xf numFmtId="0" fontId="0" fillId="0" borderId="1" xfId="0" applyFill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textRotation="180" wrapText="1" shrinkToFit="1"/>
    </xf>
    <xf numFmtId="0" fontId="0" fillId="0" borderId="1" xfId="0" applyFont="1" applyFill="1" applyBorder="1" applyAlignment="1">
      <alignment horizontal="center" vertical="center" textRotation="180" wrapText="1" shrinkToFit="1"/>
    </xf>
    <xf numFmtId="0" fontId="11" fillId="0" borderId="1" xfId="0" applyFont="1" applyBorder="1" applyAlignment="1">
      <alignment horizontal="center" vertical="center" textRotation="180"/>
    </xf>
    <xf numFmtId="0" fontId="13" fillId="0" borderId="1" xfId="0" applyFont="1" applyBorder="1" applyAlignment="1">
      <alignment horizontal="center" vertical="center" textRotation="180"/>
    </xf>
    <xf numFmtId="0" fontId="15" fillId="0" borderId="1" xfId="0" applyFont="1" applyBorder="1" applyAlignment="1">
      <alignment horizontal="center" vertical="center" textRotation="180"/>
    </xf>
    <xf numFmtId="0" fontId="0" fillId="0" borderId="1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 textRotation="180"/>
    </xf>
    <xf numFmtId="0" fontId="15" fillId="3" borderId="1" xfId="0" applyFont="1" applyFill="1" applyBorder="1" applyAlignment="1">
      <alignment horizontal="center" vertical="center" textRotation="180"/>
    </xf>
    <xf numFmtId="0" fontId="0" fillId="3" borderId="1" xfId="0" applyFont="1" applyFill="1" applyBorder="1" applyAlignment="1">
      <alignment horizontal="center" vertical="center" textRotation="180" wrapText="1" shrinkToFit="1"/>
    </xf>
    <xf numFmtId="0" fontId="17" fillId="0" borderId="1" xfId="0" applyFont="1" applyBorder="1" applyAlignment="1">
      <alignment horizontal="center" vertical="center" textRotation="180" wrapText="1"/>
    </xf>
    <xf numFmtId="0" fontId="16" fillId="0" borderId="1" xfId="0" applyFont="1" applyBorder="1" applyAlignment="1">
      <alignment horizontal="center" vertical="center" textRotation="180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9524</xdr:rowOff>
    </xdr:from>
    <xdr:to>
      <xdr:col>2</xdr:col>
      <xdr:colOff>9525</xdr:colOff>
      <xdr:row>2</xdr:row>
      <xdr:rowOff>9525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19199"/>
          <a:ext cx="4152900" cy="1895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L41"/>
  <sheetViews>
    <sheetView tabSelected="1" topLeftCell="AK7" workbookViewId="0">
      <selection activeCell="AX29" sqref="AX29"/>
    </sheetView>
  </sheetViews>
  <sheetFormatPr baseColWidth="10" defaultColWidth="11.42578125" defaultRowHeight="15" x14ac:dyDescent="0.25"/>
  <cols>
    <col min="2" max="2" width="50.7109375" customWidth="1"/>
    <col min="3" max="3" width="11.85546875" customWidth="1"/>
    <col min="4" max="60" width="4.140625" customWidth="1"/>
    <col min="61" max="61" width="8.28515625" customWidth="1"/>
    <col min="62" max="62" width="6.42578125" customWidth="1"/>
  </cols>
  <sheetData>
    <row r="1" spans="1:64" ht="50.25" customHeight="1" x14ac:dyDescent="0.25">
      <c r="A1" s="24">
        <v>44096</v>
      </c>
      <c r="B1" s="27" t="s">
        <v>0</v>
      </c>
    </row>
    <row r="2" spans="1:64" ht="149.25" customHeight="1" x14ac:dyDescent="0.25">
      <c r="A2" s="5"/>
      <c r="B2" s="5"/>
      <c r="C2" s="6" t="s">
        <v>1</v>
      </c>
      <c r="D2" s="42" t="s">
        <v>2</v>
      </c>
      <c r="E2" s="42" t="s">
        <v>3</v>
      </c>
      <c r="F2" s="42" t="s">
        <v>4</v>
      </c>
      <c r="G2" s="42" t="s">
        <v>5</v>
      </c>
      <c r="H2" s="42" t="s">
        <v>6</v>
      </c>
      <c r="I2" s="10" t="s">
        <v>7</v>
      </c>
      <c r="J2" s="42" t="s">
        <v>8</v>
      </c>
      <c r="K2" s="10" t="s">
        <v>9</v>
      </c>
      <c r="L2" s="42" t="s">
        <v>10</v>
      </c>
      <c r="M2" s="42" t="s">
        <v>11</v>
      </c>
      <c r="N2" s="42" t="s">
        <v>12</v>
      </c>
      <c r="O2" s="42" t="s">
        <v>13</v>
      </c>
      <c r="P2" s="42" t="s">
        <v>14</v>
      </c>
      <c r="Q2" s="42" t="s">
        <v>15</v>
      </c>
      <c r="R2" s="42" t="s">
        <v>16</v>
      </c>
      <c r="S2" s="42" t="s">
        <v>17</v>
      </c>
      <c r="T2" s="42" t="s">
        <v>18</v>
      </c>
      <c r="U2" s="42" t="s">
        <v>19</v>
      </c>
      <c r="V2" s="42" t="s">
        <v>20</v>
      </c>
      <c r="W2" s="42" t="s">
        <v>21</v>
      </c>
      <c r="X2" s="10" t="s">
        <v>22</v>
      </c>
      <c r="Y2" s="10" t="s">
        <v>23</v>
      </c>
      <c r="Z2" s="10" t="s">
        <v>24</v>
      </c>
      <c r="AA2" s="10" t="s">
        <v>25</v>
      </c>
      <c r="AB2" s="10" t="s">
        <v>26</v>
      </c>
      <c r="AC2" s="10" t="s">
        <v>27</v>
      </c>
      <c r="AD2" s="10" t="s">
        <v>28</v>
      </c>
      <c r="AE2" s="10" t="s">
        <v>29</v>
      </c>
      <c r="AF2" s="10" t="s">
        <v>30</v>
      </c>
      <c r="AG2" s="10" t="s">
        <v>31</v>
      </c>
      <c r="AH2" s="10" t="s">
        <v>32</v>
      </c>
      <c r="AI2" s="10" t="s">
        <v>33</v>
      </c>
      <c r="AJ2" s="10" t="s">
        <v>34</v>
      </c>
      <c r="AK2" s="10" t="s">
        <v>35</v>
      </c>
      <c r="AL2" s="10" t="s">
        <v>36</v>
      </c>
      <c r="AM2" s="43" t="s">
        <v>37</v>
      </c>
      <c r="AN2" s="39" t="s">
        <v>38</v>
      </c>
      <c r="AO2" s="44" t="s">
        <v>39</v>
      </c>
      <c r="AP2" s="35"/>
      <c r="AQ2" s="35" t="s">
        <v>40</v>
      </c>
      <c r="AR2" s="35" t="s">
        <v>41</v>
      </c>
      <c r="AS2" s="35" t="s">
        <v>42</v>
      </c>
      <c r="AT2" s="35" t="s">
        <v>43</v>
      </c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6"/>
      <c r="BG2" s="35"/>
      <c r="BH2" s="35"/>
      <c r="BI2" s="7" t="s">
        <v>44</v>
      </c>
      <c r="BJ2" s="2"/>
    </row>
    <row r="3" spans="1:64" x14ac:dyDescent="0.25">
      <c r="A3" s="14">
        <v>10031123</v>
      </c>
      <c r="B3" s="12" t="s">
        <v>45</v>
      </c>
      <c r="C3" s="8" t="s">
        <v>46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1"/>
      <c r="AO3" s="40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0"/>
      <c r="BG3" s="34"/>
      <c r="BH3" s="34"/>
      <c r="BI3" s="9">
        <f t="shared" ref="BI3:BI32" si="0">SUM(D3:AW3)</f>
        <v>0</v>
      </c>
      <c r="BJ3" s="1"/>
    </row>
    <row r="4" spans="1:64" x14ac:dyDescent="0.25">
      <c r="A4" s="14">
        <v>10031153</v>
      </c>
      <c r="B4" s="12" t="s">
        <v>47</v>
      </c>
      <c r="C4" s="8" t="s">
        <v>46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38"/>
      <c r="AO4" s="10"/>
      <c r="AP4" s="37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0"/>
      <c r="BG4" s="34"/>
      <c r="BH4" s="34"/>
      <c r="BI4" s="9">
        <f t="shared" si="0"/>
        <v>0</v>
      </c>
      <c r="BJ4" s="1"/>
    </row>
    <row r="5" spans="1:64" x14ac:dyDescent="0.25">
      <c r="A5" s="14">
        <v>10051152</v>
      </c>
      <c r="B5" s="13" t="s">
        <v>48</v>
      </c>
      <c r="C5" s="8" t="s">
        <v>46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9">
        <f t="shared" si="0"/>
        <v>0</v>
      </c>
    </row>
    <row r="6" spans="1:64" x14ac:dyDescent="0.25">
      <c r="A6" s="14">
        <v>10051162</v>
      </c>
      <c r="B6" s="13" t="s">
        <v>49</v>
      </c>
      <c r="C6" s="8" t="s">
        <v>46</v>
      </c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>
        <v>2</v>
      </c>
      <c r="AR6" s="33">
        <v>2</v>
      </c>
      <c r="AS6" s="33">
        <v>2</v>
      </c>
      <c r="AT6" s="33">
        <v>2</v>
      </c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9">
        <f t="shared" si="0"/>
        <v>8</v>
      </c>
    </row>
    <row r="7" spans="1:64" x14ac:dyDescent="0.25">
      <c r="A7" s="14">
        <v>10051202</v>
      </c>
      <c r="B7" s="13" t="s">
        <v>50</v>
      </c>
      <c r="C7" s="8" t="s">
        <v>46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9">
        <f t="shared" si="0"/>
        <v>0</v>
      </c>
    </row>
    <row r="8" spans="1:64" x14ac:dyDescent="0.25">
      <c r="A8" s="11">
        <v>10051212</v>
      </c>
      <c r="B8" s="13" t="s">
        <v>51</v>
      </c>
      <c r="C8" s="8" t="s">
        <v>46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>
        <v>72</v>
      </c>
      <c r="AR8" s="8">
        <v>72</v>
      </c>
      <c r="AS8" s="8">
        <v>72</v>
      </c>
      <c r="AT8" s="8">
        <v>72</v>
      </c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9">
        <f t="shared" si="0"/>
        <v>288</v>
      </c>
    </row>
    <row r="9" spans="1:64" x14ac:dyDescent="0.25">
      <c r="A9" s="11">
        <v>10051222</v>
      </c>
      <c r="B9" s="13" t="s">
        <v>52</v>
      </c>
      <c r="C9" s="8" t="s">
        <v>46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9">
        <f t="shared" si="0"/>
        <v>0</v>
      </c>
    </row>
    <row r="10" spans="1:64" x14ac:dyDescent="0.25">
      <c r="A10" s="11">
        <v>10051232</v>
      </c>
      <c r="B10" s="13" t="s">
        <v>53</v>
      </c>
      <c r="C10" s="8" t="s">
        <v>46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9">
        <f t="shared" si="0"/>
        <v>0</v>
      </c>
    </row>
    <row r="11" spans="1:64" x14ac:dyDescent="0.25">
      <c r="A11" s="11">
        <v>10051242</v>
      </c>
      <c r="B11" s="13" t="s">
        <v>54</v>
      </c>
      <c r="C11" s="8" t="s">
        <v>46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9">
        <f t="shared" si="0"/>
        <v>0</v>
      </c>
    </row>
    <row r="12" spans="1:64" x14ac:dyDescent="0.25">
      <c r="A12" s="11">
        <v>10051262</v>
      </c>
      <c r="B12" s="13" t="s">
        <v>55</v>
      </c>
      <c r="C12" s="8" t="s">
        <v>46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9">
        <f t="shared" si="0"/>
        <v>0</v>
      </c>
    </row>
    <row r="13" spans="1:64" x14ac:dyDescent="0.25">
      <c r="A13" s="11">
        <v>10051272</v>
      </c>
      <c r="B13" s="13" t="s">
        <v>56</v>
      </c>
      <c r="C13" s="8" t="s">
        <v>46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9">
        <f t="shared" si="0"/>
        <v>0</v>
      </c>
    </row>
    <row r="14" spans="1:64" x14ac:dyDescent="0.25">
      <c r="A14" s="11">
        <v>10051282</v>
      </c>
      <c r="B14" s="13" t="s">
        <v>57</v>
      </c>
      <c r="C14" s="8" t="s">
        <v>46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9">
        <f t="shared" si="0"/>
        <v>0</v>
      </c>
      <c r="BL14" s="3"/>
    </row>
    <row r="15" spans="1:64" x14ac:dyDescent="0.25">
      <c r="A15" s="11">
        <v>10051292</v>
      </c>
      <c r="B15" s="13" t="s">
        <v>58</v>
      </c>
      <c r="C15" s="8" t="s">
        <v>46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9">
        <f t="shared" si="0"/>
        <v>0</v>
      </c>
    </row>
    <row r="16" spans="1:64" x14ac:dyDescent="0.25">
      <c r="A16" s="11">
        <v>10051302</v>
      </c>
      <c r="B16" s="13" t="s">
        <v>59</v>
      </c>
      <c r="C16" s="8" t="s">
        <v>46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9">
        <f t="shared" si="0"/>
        <v>0</v>
      </c>
    </row>
    <row r="17" spans="1:64" x14ac:dyDescent="0.25">
      <c r="A17" s="11">
        <v>10051312</v>
      </c>
      <c r="B17" s="13" t="s">
        <v>60</v>
      </c>
      <c r="C17" s="8" t="s">
        <v>46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9">
        <f t="shared" si="0"/>
        <v>0</v>
      </c>
    </row>
    <row r="18" spans="1:64" x14ac:dyDescent="0.25">
      <c r="A18" s="11">
        <v>10051322</v>
      </c>
      <c r="B18" s="13" t="s">
        <v>61</v>
      </c>
      <c r="C18" s="8" t="s">
        <v>46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>
        <v>1</v>
      </c>
      <c r="AR18" s="8">
        <v>1</v>
      </c>
      <c r="AS18" s="8">
        <v>1</v>
      </c>
      <c r="AT18" s="8">
        <v>1</v>
      </c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9">
        <f t="shared" si="0"/>
        <v>4</v>
      </c>
    </row>
    <row r="19" spans="1:64" x14ac:dyDescent="0.25">
      <c r="A19" s="11">
        <v>10051712</v>
      </c>
      <c r="B19" s="13" t="s">
        <v>62</v>
      </c>
      <c r="C19" s="8" t="s">
        <v>46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>
        <v>1</v>
      </c>
      <c r="AA19" s="8"/>
      <c r="AB19" s="8">
        <v>2</v>
      </c>
      <c r="AC19" s="8">
        <v>1</v>
      </c>
      <c r="AD19" s="8">
        <v>1</v>
      </c>
      <c r="AE19" s="8"/>
      <c r="AF19" s="8">
        <v>1</v>
      </c>
      <c r="AG19" s="8">
        <v>4</v>
      </c>
      <c r="AH19" s="8">
        <v>2</v>
      </c>
      <c r="AI19" s="8">
        <v>1</v>
      </c>
      <c r="AJ19" s="8">
        <v>1</v>
      </c>
      <c r="AK19" s="8"/>
      <c r="AL19" s="8">
        <v>1</v>
      </c>
      <c r="AM19" s="8"/>
      <c r="AN19" s="8">
        <v>1</v>
      </c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9">
        <f t="shared" si="0"/>
        <v>16</v>
      </c>
    </row>
    <row r="20" spans="1:64" x14ac:dyDescent="0.25">
      <c r="A20" s="11">
        <v>10051733</v>
      </c>
      <c r="B20" s="13" t="s">
        <v>63</v>
      </c>
      <c r="C20" s="8" t="s">
        <v>46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9">
        <f t="shared" si="0"/>
        <v>0</v>
      </c>
    </row>
    <row r="21" spans="1:64" x14ac:dyDescent="0.25">
      <c r="A21" s="11">
        <v>10051753</v>
      </c>
      <c r="B21" s="13" t="s">
        <v>64</v>
      </c>
      <c r="C21" s="8" t="s">
        <v>46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9">
        <f t="shared" si="0"/>
        <v>0</v>
      </c>
    </row>
    <row r="22" spans="1:64" x14ac:dyDescent="0.25">
      <c r="A22" s="11">
        <v>10051743</v>
      </c>
      <c r="B22" s="13" t="s">
        <v>65</v>
      </c>
      <c r="C22" s="8" t="s">
        <v>46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9">
        <f t="shared" si="0"/>
        <v>0</v>
      </c>
    </row>
    <row r="23" spans="1:64" x14ac:dyDescent="0.25">
      <c r="A23" s="11">
        <v>10051763</v>
      </c>
      <c r="B23" s="13" t="s">
        <v>66</v>
      </c>
      <c r="C23" s="8" t="s">
        <v>46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9">
        <f t="shared" si="0"/>
        <v>0</v>
      </c>
    </row>
    <row r="24" spans="1:64" x14ac:dyDescent="0.25">
      <c r="A24" s="11">
        <v>10051774</v>
      </c>
      <c r="B24" s="13" t="s">
        <v>67</v>
      </c>
      <c r="C24" s="8" t="s">
        <v>46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9">
        <f t="shared" si="0"/>
        <v>0</v>
      </c>
    </row>
    <row r="25" spans="1:64" x14ac:dyDescent="0.25">
      <c r="A25" s="11">
        <v>10051784</v>
      </c>
      <c r="B25" s="13" t="s">
        <v>68</v>
      </c>
      <c r="C25" s="8" t="s">
        <v>46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9">
        <f t="shared" si="0"/>
        <v>0</v>
      </c>
    </row>
    <row r="26" spans="1:64" x14ac:dyDescent="0.25">
      <c r="A26" s="11">
        <v>10053162</v>
      </c>
      <c r="B26" s="13" t="s">
        <v>69</v>
      </c>
      <c r="C26" s="8" t="s">
        <v>46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9">
        <f t="shared" si="0"/>
        <v>0</v>
      </c>
    </row>
    <row r="27" spans="1:64" x14ac:dyDescent="0.25">
      <c r="A27" s="11">
        <v>10037342</v>
      </c>
      <c r="B27" s="17" t="s">
        <v>70</v>
      </c>
      <c r="C27" s="8" t="s">
        <v>71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>
        <v>30</v>
      </c>
      <c r="AR27" s="8">
        <v>30</v>
      </c>
      <c r="AS27" s="8">
        <v>68</v>
      </c>
      <c r="AT27" s="8">
        <v>68</v>
      </c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9">
        <f t="shared" si="0"/>
        <v>196</v>
      </c>
    </row>
    <row r="28" spans="1:64" x14ac:dyDescent="0.25">
      <c r="A28" s="21">
        <v>10037463</v>
      </c>
      <c r="B28" s="19" t="s">
        <v>72</v>
      </c>
      <c r="C28" s="18" t="s">
        <v>71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>
        <v>10</v>
      </c>
      <c r="AR28" s="8">
        <v>10</v>
      </c>
      <c r="AS28" s="8">
        <v>48</v>
      </c>
      <c r="AT28" s="8">
        <v>48</v>
      </c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9">
        <f t="shared" si="0"/>
        <v>116</v>
      </c>
    </row>
    <row r="29" spans="1:64" x14ac:dyDescent="0.25">
      <c r="A29" s="15">
        <v>10037483</v>
      </c>
      <c r="B29" s="19" t="s">
        <v>73</v>
      </c>
      <c r="C29" s="18" t="s">
        <v>71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9">
        <f t="shared" si="0"/>
        <v>0</v>
      </c>
    </row>
    <row r="30" spans="1:64" x14ac:dyDescent="0.25">
      <c r="A30" s="15">
        <v>10037473</v>
      </c>
      <c r="B30" s="19" t="s">
        <v>74</v>
      </c>
      <c r="C30" s="8" t="s">
        <v>71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9">
        <f t="shared" si="0"/>
        <v>0</v>
      </c>
      <c r="BL30" s="20"/>
    </row>
    <row r="31" spans="1:64" x14ac:dyDescent="0.25">
      <c r="A31" s="15">
        <v>10027044</v>
      </c>
      <c r="B31" s="19" t="s">
        <v>75</v>
      </c>
      <c r="C31" s="8" t="s">
        <v>46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9">
        <f t="shared" si="0"/>
        <v>0</v>
      </c>
      <c r="BL31" s="20"/>
    </row>
    <row r="32" spans="1:64" x14ac:dyDescent="0.25">
      <c r="A32" s="15">
        <v>10037493</v>
      </c>
      <c r="B32" s="19" t="s">
        <v>76</v>
      </c>
      <c r="C32" s="8" t="s">
        <v>71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9">
        <f t="shared" si="0"/>
        <v>0</v>
      </c>
    </row>
    <row r="33" spans="1:61" x14ac:dyDescent="0.25">
      <c r="A33" s="31">
        <v>10027044</v>
      </c>
      <c r="B33" s="19" t="s">
        <v>77</v>
      </c>
      <c r="C33" s="8" t="s">
        <v>46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9">
        <f t="shared" ref="BI33:BI34" si="1">SUM(D33:AW33)</f>
        <v>0</v>
      </c>
    </row>
    <row r="34" spans="1:61" x14ac:dyDescent="0.25">
      <c r="A34" s="31">
        <v>10027050</v>
      </c>
      <c r="B34" s="19" t="s">
        <v>78</v>
      </c>
      <c r="C34" s="8" t="s">
        <v>46</v>
      </c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9">
        <f t="shared" si="1"/>
        <v>0</v>
      </c>
    </row>
    <row r="35" spans="1:61" x14ac:dyDescent="0.25">
      <c r="A35" s="15">
        <v>10034523</v>
      </c>
      <c r="B35" s="19" t="s">
        <v>79</v>
      </c>
      <c r="C35" s="8" t="s">
        <v>80</v>
      </c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9">
        <v>0</v>
      </c>
    </row>
    <row r="36" spans="1:61" x14ac:dyDescent="0.25">
      <c r="A36" s="15">
        <v>10034533</v>
      </c>
      <c r="B36" s="19" t="s">
        <v>81</v>
      </c>
      <c r="C36" s="8" t="s">
        <v>46</v>
      </c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9">
        <f>SUM(D36:AW36)</f>
        <v>0</v>
      </c>
    </row>
    <row r="37" spans="1:61" x14ac:dyDescent="0.25">
      <c r="A37" s="15">
        <v>10034543</v>
      </c>
      <c r="B37" s="19" t="s">
        <v>82</v>
      </c>
      <c r="C37" s="8" t="s">
        <v>71</v>
      </c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9">
        <f>SUM(D37:BH37)</f>
        <v>0</v>
      </c>
    </row>
    <row r="40" spans="1:61" ht="185.25" customHeight="1" x14ac:dyDescent="0.25">
      <c r="A40" s="5"/>
      <c r="B40" s="25" t="s">
        <v>83</v>
      </c>
      <c r="C40" s="5"/>
      <c r="D40" s="23"/>
      <c r="E40" s="26"/>
      <c r="F40" s="5"/>
      <c r="G40" s="22"/>
      <c r="H40" s="22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45" t="s">
        <v>84</v>
      </c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46" t="s">
        <v>85</v>
      </c>
      <c r="AL40" s="32"/>
      <c r="AM40" s="10"/>
      <c r="AN40" s="10"/>
      <c r="AO40" s="10"/>
      <c r="AP40" s="10"/>
      <c r="AQ40" s="10"/>
      <c r="AR40" s="10"/>
      <c r="AS40" s="46" t="s">
        <v>86</v>
      </c>
      <c r="AT40" s="46" t="s">
        <v>86</v>
      </c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6"/>
    </row>
    <row r="41" spans="1:61" ht="28.5" customHeight="1" x14ac:dyDescent="0.5">
      <c r="B41" s="4"/>
    </row>
  </sheetData>
  <phoneticPr fontId="14" type="noConversion"/>
  <pageMargins left="0.7" right="0.7" top="0.78740157499999996" bottom="0.78740157499999996" header="0.3" footer="0.3"/>
  <pageSetup paperSize="9" scale="51" orientation="landscape" horizont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5C928003C51ED4D8885024C2DA47DA2" ma:contentTypeVersion="10" ma:contentTypeDescription="Ein neues Dokument erstellen." ma:contentTypeScope="" ma:versionID="41608a600108a33fe67854c73777f448">
  <xsd:schema xmlns:xsd="http://www.w3.org/2001/XMLSchema" xmlns:xs="http://www.w3.org/2001/XMLSchema" xmlns:p="http://schemas.microsoft.com/office/2006/metadata/properties" xmlns:ns2="2be15778-59ca-49a9-ad66-2f96be18e7c0" xmlns:ns3="e805c6a8-920b-4f73-b069-3006e9723efa" targetNamespace="http://schemas.microsoft.com/office/2006/metadata/properties" ma:root="true" ma:fieldsID="4532bb9ac592475b8ea4a9ab1cfad97d" ns2:_="" ns3:_="">
    <xsd:import namespace="2be15778-59ca-49a9-ad66-2f96be18e7c0"/>
    <xsd:import namespace="e805c6a8-920b-4f73-b069-3006e9723e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e15778-59ca-49a9-ad66-2f96be18e7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05c6a8-920b-4f73-b069-3006e9723ef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A42D8E-6525-4A9E-B513-2F3CC4789E7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9773003-CBA3-4648-BE30-2DF6D1E39F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e15778-59ca-49a9-ad66-2f96be18e7c0"/>
    <ds:schemaRef ds:uri="e805c6a8-920b-4f73-b069-3006e9723e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89B817B-4615-4082-AD2C-C280A782B76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Steffi Hiller</dc:creator>
  <cp:keywords/>
  <dc:description/>
  <cp:lastModifiedBy>STEUBEL</cp:lastModifiedBy>
  <cp:revision/>
  <dcterms:created xsi:type="dcterms:W3CDTF">2018-09-17T07:21:17Z</dcterms:created>
  <dcterms:modified xsi:type="dcterms:W3CDTF">2020-09-22T18:34:40Z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0x010100C5C928003C51ED4D8885024C2DA47DA2</vt:lpwstr>
  </property>
</Properties>
</file>