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R13\4V1059\"/>
    </mc:Choice>
  </mc:AlternateContent>
  <xr:revisionPtr revIDLastSave="0" documentId="13_ncr:1_{F349360A-6C23-461B-9327-F59C50EB71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I4" i="1" l="1"/>
  <c r="BK4" i="1" s="1"/>
  <c r="BI37" i="1" l="1"/>
  <c r="BI33" i="1" l="1"/>
  <c r="BK33" i="1" s="1"/>
  <c r="BI34" i="1"/>
  <c r="BK34" i="1" s="1"/>
  <c r="BI32" i="1"/>
  <c r="BI30" i="1" l="1"/>
  <c r="BK30" i="1" s="1"/>
  <c r="BI31" i="1"/>
  <c r="BK31" i="1" s="1"/>
  <c r="BK35" i="1" l="1"/>
  <c r="BI5" i="1" l="1"/>
  <c r="BK5" i="1" s="1"/>
  <c r="BI6" i="1"/>
  <c r="BK6" i="1" s="1"/>
  <c r="BI7" i="1"/>
  <c r="BK7" i="1" s="1"/>
  <c r="BI8" i="1"/>
  <c r="BK8" i="1" s="1"/>
  <c r="BI9" i="1"/>
  <c r="BK9" i="1" s="1"/>
  <c r="BI10" i="1"/>
  <c r="BK10" i="1" s="1"/>
  <c r="BI11" i="1"/>
  <c r="BK11" i="1" s="1"/>
  <c r="BI12" i="1"/>
  <c r="BK12" i="1" s="1"/>
  <c r="BI13" i="1"/>
  <c r="BK13" i="1" s="1"/>
  <c r="BI14" i="1"/>
  <c r="BK14" i="1" s="1"/>
  <c r="BI15" i="1"/>
  <c r="BK15" i="1" s="1"/>
  <c r="BI16" i="1"/>
  <c r="BK16" i="1" s="1"/>
  <c r="BI17" i="1"/>
  <c r="BK17" i="1" s="1"/>
  <c r="BI18" i="1"/>
  <c r="BK18" i="1" s="1"/>
  <c r="BI19" i="1"/>
  <c r="BK19" i="1" s="1"/>
  <c r="BI20" i="1"/>
  <c r="BK20" i="1" s="1"/>
  <c r="BI21" i="1"/>
  <c r="BK21" i="1" s="1"/>
  <c r="BI22" i="1"/>
  <c r="BK22" i="1" s="1"/>
  <c r="BI23" i="1"/>
  <c r="BK23" i="1" s="1"/>
  <c r="BI24" i="1"/>
  <c r="BK24" i="1" s="1"/>
  <c r="BI25" i="1"/>
  <c r="BK25" i="1" s="1"/>
  <c r="BI26" i="1"/>
  <c r="BK26" i="1" s="1"/>
  <c r="BI27" i="1"/>
  <c r="BK27" i="1" s="1"/>
  <c r="BI28" i="1"/>
  <c r="BK28" i="1" s="1"/>
  <c r="BI29" i="1"/>
  <c r="BK29" i="1" s="1"/>
  <c r="BK32" i="1"/>
  <c r="BI36" i="1"/>
  <c r="BK36" i="1" s="1"/>
  <c r="BK37" i="1"/>
  <c r="BI3" i="1"/>
  <c r="BK3" i="1" s="1"/>
  <c r="BK38" i="1" l="1"/>
</calcChain>
</file>

<file path=xl/sharedStrings.xml><?xml version="1.0" encoding="utf-8"?>
<sst xmlns="http://schemas.openxmlformats.org/spreadsheetml/2006/main" count="115" uniqueCount="83">
  <si>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</si>
  <si>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</si>
  <si>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</si>
  <si>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</si>
  <si>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</si>
  <si>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</si>
  <si>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</si>
  <si>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</si>
  <si>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</si>
  <si>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</si>
  <si>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</si>
  <si>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</si>
  <si>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</si>
  <si>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</si>
  <si>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</si>
  <si>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</si>
  <si>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</si>
  <si>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</si>
  <si>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</si>
  <si>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</si>
  <si>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</si>
  <si>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</si>
  <si>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</si>
  <si>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</si>
  <si>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</si>
  <si>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</si>
  <si>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</si>
  <si>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</si>
  <si>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</si>
  <si>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</si>
  <si>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</si>
  <si>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</si>
  <si>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</si>
  <si>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</si>
  <si>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</si>
  <si>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</si>
  <si>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</si>
  <si>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</si>
  <si>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</si>
  <si>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</si>
  <si>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</si>
  <si>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</si>
  <si>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XX.XX.2019</t>
  </si>
  <si>
    <t>Bemerkung 4V1059</t>
  </si>
  <si>
    <t>SM 203519857</t>
  </si>
  <si>
    <t>Glashagen 3</t>
  </si>
  <si>
    <t>Glashagen 3 A</t>
  </si>
  <si>
    <t>Glashagen 3 B</t>
  </si>
  <si>
    <t>Glashagen 3 C</t>
  </si>
  <si>
    <t>Glashagen 4</t>
  </si>
  <si>
    <t>Glashagen 5</t>
  </si>
  <si>
    <t>Glashagen 6</t>
  </si>
  <si>
    <t>Glashagen 7</t>
  </si>
  <si>
    <t>Glashagen 8</t>
  </si>
  <si>
    <t>Glashagen 9</t>
  </si>
  <si>
    <t>Glashagen 10</t>
  </si>
  <si>
    <t>Glashagen 12</t>
  </si>
  <si>
    <t>Glashagen 12 A</t>
  </si>
  <si>
    <t>Glashagen 12 B</t>
  </si>
  <si>
    <t>Glashagen 12 C</t>
  </si>
  <si>
    <t>Glashagen 13</t>
  </si>
  <si>
    <t>Glashagen 14</t>
  </si>
  <si>
    <t>Glashagen 14 A</t>
  </si>
  <si>
    <t>Glashagen 14 B</t>
  </si>
  <si>
    <t>Glashagen 15</t>
  </si>
  <si>
    <t>Glashagen 16</t>
  </si>
  <si>
    <t>Glashagen 17</t>
  </si>
  <si>
    <t>Glashagen 18</t>
  </si>
  <si>
    <t>Glashagen 19 A</t>
  </si>
  <si>
    <t>Glashagen 20</t>
  </si>
  <si>
    <t>Glashagen 21</t>
  </si>
  <si>
    <t>Glashagen 22</t>
  </si>
  <si>
    <t>Glashagen 22 C</t>
  </si>
  <si>
    <t>Glashagen 23 A</t>
  </si>
  <si>
    <t>Glashagen 24</t>
  </si>
  <si>
    <t>Glashagen 26</t>
  </si>
  <si>
    <t>Glashagen 27</t>
  </si>
  <si>
    <t>Glashagen 28</t>
  </si>
  <si>
    <t>Glashagen 1</t>
  </si>
  <si>
    <t>Glashagen 23</t>
  </si>
  <si>
    <t>Glashagen 12 D</t>
  </si>
  <si>
    <t>Glashagen 15 A</t>
  </si>
  <si>
    <t xml:space="preserve">Galshagen 1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</si>
</sst>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 wrapText="1" shrinkToFit="1"/>
    </xf>
    <xf numFmtId="0" fontId="0" fillId="0" borderId="1" xfId="0" applyFont="1" applyFill="1" applyBorder="1" applyAlignment="1">
      <alignment horizontal="center" vertical="center" textRotation="180" wrapText="1" shrinkToFit="1"/>
    </xf>
    <xf numFmtId="0" fontId="15" fillId="0" borderId="1" xfId="0" applyFont="1" applyBorder="1" applyAlignment="1">
      <alignment horizontal="center" vertical="center" textRotation="180"/>
    </xf>
    <xf numFmtId="0" fontId="17" fillId="0" borderId="1" xfId="0" applyFont="1" applyBorder="1" applyAlignment="1">
      <alignment horizontal="center" vertical="center" textRotation="180"/>
    </xf>
    <xf numFmtId="0" fontId="0" fillId="3" borderId="1" xfId="0" applyFill="1" applyBorder="1" applyAlignment="1">
      <alignment horizontal="center" vertical="center" textRotation="180"/>
    </xf>
    <xf numFmtId="0" fontId="0" fillId="3" borderId="1" xfId="0" applyFont="1" applyFill="1" applyBorder="1" applyAlignment="1">
      <alignment horizontal="center" vertical="center" textRotation="180" wrapText="1" shrinkToFit="1"/>
    </xf>
    <xf numFmtId="0" fontId="19" fillId="0" borderId="1" xfId="0" applyFont="1" applyBorder="1" applyAlignment="1">
      <alignment horizontal="center" vertical="center" textRotation="180"/>
    </xf>
    <xf numFmtId="0" fontId="19" fillId="3" borderId="1" xfId="0" applyFont="1" applyFill="1" applyBorder="1" applyAlignment="1">
      <alignment horizontal="center" vertical="center" textRotation="180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1"/>
  <sheetViews>
    <sheetView tabSelected="1" topLeftCell="A2" workbookViewId="0">
      <selection activeCell="U24" sqref="U24"/>
    </sheetView>
  </sheetViews>
  <sheetFormatPr baseColWidth="10" defaultRowHeight="15" x14ac:dyDescent="0.25"/>
  <cols>
    <col min="2" max="2" width="50.7109375" customWidth="1"/>
    <col min="3" max="3" width="11.85546875" customWidth="1"/>
    <col min="4" max="60" width="4.140625" customWidth="1"/>
    <col min="61" max="61" width="8.28515625" customWidth="1"/>
    <col min="62" max="62" width="7.5703125" customWidth="1"/>
    <col min="63" max="63" width="11.85546875" customWidth="1"/>
    <col min="64" max="64" width="6.42578125" customWidth="1"/>
  </cols>
  <sheetData>
    <row r="1" spans="1:66" ht="50.25" customHeight="1" x14ac:dyDescent="0.25">
      <c r="A1" s="31" t="s">
        <v>42</v>
      </c>
      <c r="B1" s="35" t="s">
        <v>44</v>
      </c>
    </row>
    <row r="2" spans="1:66" ht="149.25" customHeight="1" x14ac:dyDescent="0.25">
      <c r="A2" s="6"/>
      <c r="B2" s="6"/>
      <c r="C2" s="7" t="s">
        <v>0</v>
      </c>
      <c r="D2" s="47" t="s">
        <v>45</v>
      </c>
      <c r="E2" s="47" t="s">
        <v>46</v>
      </c>
      <c r="F2" s="47" t="s">
        <v>47</v>
      </c>
      <c r="G2" s="47" t="s">
        <v>48</v>
      </c>
      <c r="H2" s="47" t="s">
        <v>49</v>
      </c>
      <c r="I2" s="15" t="s">
        <v>50</v>
      </c>
      <c r="J2" s="47" t="s">
        <v>51</v>
      </c>
      <c r="K2" s="15" t="s">
        <v>52</v>
      </c>
      <c r="L2" s="47" t="s">
        <v>53</v>
      </c>
      <c r="M2" s="47" t="s">
        <v>54</v>
      </c>
      <c r="N2" s="47" t="s">
        <v>55</v>
      </c>
      <c r="O2" s="47" t="s">
        <v>56</v>
      </c>
      <c r="P2" s="47" t="s">
        <v>57</v>
      </c>
      <c r="Q2" s="47" t="s">
        <v>58</v>
      </c>
      <c r="R2" s="47" t="s">
        <v>59</v>
      </c>
      <c r="S2" s="47" t="s">
        <v>80</v>
      </c>
      <c r="T2" s="47" t="s">
        <v>60</v>
      </c>
      <c r="U2" s="47" t="s">
        <v>61</v>
      </c>
      <c r="V2" s="47" t="s">
        <v>62</v>
      </c>
      <c r="W2" s="47" t="s">
        <v>63</v>
      </c>
      <c r="X2" s="15" t="s">
        <v>64</v>
      </c>
      <c r="Y2" s="15" t="s">
        <v>81</v>
      </c>
      <c r="Z2" s="15" t="s">
        <v>65</v>
      </c>
      <c r="AA2" s="15" t="s">
        <v>66</v>
      </c>
      <c r="AB2" s="15" t="s">
        <v>67</v>
      </c>
      <c r="AC2" s="15" t="s">
        <v>68</v>
      </c>
      <c r="AD2" s="15" t="s">
        <v>69</v>
      </c>
      <c r="AE2" s="15" t="s">
        <v>70</v>
      </c>
      <c r="AF2" s="15" t="s">
        <v>71</v>
      </c>
      <c r="AG2" s="15" t="s">
        <v>72</v>
      </c>
      <c r="AH2" s="15" t="s">
        <v>73</v>
      </c>
      <c r="AI2" s="15" t="s">
        <v>74</v>
      </c>
      <c r="AJ2" s="15" t="s">
        <v>75</v>
      </c>
      <c r="AK2" s="15" t="s">
        <v>76</v>
      </c>
      <c r="AL2" s="15" t="s">
        <v>77</v>
      </c>
      <c r="AM2" s="50" t="s">
        <v>78</v>
      </c>
      <c r="AN2" s="49" t="s">
        <v>79</v>
      </c>
      <c r="AO2" s="48" t="s">
        <v>82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4"/>
      <c r="BG2" s="43"/>
      <c r="BH2" s="43"/>
      <c r="BI2" s="8" t="s">
        <v>1</v>
      </c>
      <c r="BJ2" s="9" t="s">
        <v>2</v>
      </c>
      <c r="BK2" s="10" t="s">
        <v>3</v>
      </c>
      <c r="BL2" s="2"/>
    </row>
    <row r="3" spans="1:66" x14ac:dyDescent="0.25">
      <c r="A3" s="19">
        <v>10031123</v>
      </c>
      <c r="B3" s="17" t="s">
        <v>4</v>
      </c>
      <c r="C3" s="11" t="s">
        <v>22</v>
      </c>
      <c r="D3" s="51">
        <v>1</v>
      </c>
      <c r="E3" s="51">
        <v>1</v>
      </c>
      <c r="F3" s="51">
        <v>1</v>
      </c>
      <c r="G3" s="51">
        <v>1</v>
      </c>
      <c r="H3" s="51">
        <v>1</v>
      </c>
      <c r="I3" s="51"/>
      <c r="J3" s="51">
        <v>1</v>
      </c>
      <c r="K3" s="51"/>
      <c r="L3" s="51">
        <v>1</v>
      </c>
      <c r="M3" s="51">
        <v>1</v>
      </c>
      <c r="N3" s="51">
        <v>1</v>
      </c>
      <c r="O3" s="51">
        <v>1</v>
      </c>
      <c r="P3" s="51">
        <v>1</v>
      </c>
      <c r="Q3" s="51">
        <v>1</v>
      </c>
      <c r="R3" s="51">
        <v>1</v>
      </c>
      <c r="S3" s="51">
        <v>1</v>
      </c>
      <c r="T3" s="51">
        <v>1</v>
      </c>
      <c r="U3" s="51">
        <v>1</v>
      </c>
      <c r="V3" s="51">
        <v>1</v>
      </c>
      <c r="W3" s="51">
        <v>1</v>
      </c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>
        <v>1</v>
      </c>
      <c r="AN3" s="52"/>
      <c r="AO3" s="51">
        <v>1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38"/>
      <c r="BG3" s="42"/>
      <c r="BH3" s="42"/>
      <c r="BI3" s="12">
        <f>SUM(D3:AW3)</f>
        <v>20</v>
      </c>
      <c r="BJ3" s="13">
        <v>13</v>
      </c>
      <c r="BK3" s="14">
        <f>BI3*BJ3</f>
        <v>260</v>
      </c>
      <c r="BL3" s="1"/>
    </row>
    <row r="4" spans="1:66" x14ac:dyDescent="0.25">
      <c r="A4" s="19">
        <v>10031153</v>
      </c>
      <c r="B4" s="17" t="s">
        <v>5</v>
      </c>
      <c r="C4" s="11" t="s">
        <v>22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6"/>
      <c r="AO4" s="15"/>
      <c r="AP4" s="45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38"/>
      <c r="BG4" s="42"/>
      <c r="BH4" s="42"/>
      <c r="BI4" s="12">
        <f>SUM(D4:AW4)</f>
        <v>0</v>
      </c>
      <c r="BJ4" s="13">
        <v>13</v>
      </c>
      <c r="BK4" s="14">
        <f t="shared" ref="BK4:BK36" si="0">BI4*BJ4</f>
        <v>0</v>
      </c>
      <c r="BL4" s="1"/>
    </row>
    <row r="5" spans="1:66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12">
        <f>SUM(D5:AW5)</f>
        <v>0</v>
      </c>
      <c r="BJ5" s="13">
        <v>18.2</v>
      </c>
      <c r="BK5" s="14">
        <f t="shared" si="0"/>
        <v>0</v>
      </c>
    </row>
    <row r="6" spans="1:66" x14ac:dyDescent="0.25">
      <c r="A6" s="19">
        <v>10051162</v>
      </c>
      <c r="B6" s="18" t="s">
        <v>6</v>
      </c>
      <c r="C6" s="11" t="s">
        <v>22</v>
      </c>
      <c r="D6" s="41">
        <v>2</v>
      </c>
      <c r="E6" s="41">
        <v>2</v>
      </c>
      <c r="F6" s="41">
        <v>3</v>
      </c>
      <c r="G6" s="41">
        <v>2</v>
      </c>
      <c r="H6" s="41">
        <v>2</v>
      </c>
      <c r="I6" s="41"/>
      <c r="J6" s="41">
        <v>2</v>
      </c>
      <c r="K6" s="41"/>
      <c r="L6" s="41">
        <v>2</v>
      </c>
      <c r="M6" s="41">
        <v>2</v>
      </c>
      <c r="N6" s="41">
        <v>2</v>
      </c>
      <c r="O6" s="41">
        <v>2</v>
      </c>
      <c r="P6" s="41">
        <v>2</v>
      </c>
      <c r="Q6" s="41">
        <v>2</v>
      </c>
      <c r="R6" s="41">
        <v>2</v>
      </c>
      <c r="S6" s="41">
        <v>2</v>
      </c>
      <c r="T6" s="41">
        <v>2</v>
      </c>
      <c r="U6" s="41">
        <v>2</v>
      </c>
      <c r="V6" s="41">
        <v>2</v>
      </c>
      <c r="W6" s="41">
        <v>2</v>
      </c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>
        <v>2</v>
      </c>
      <c r="AN6" s="41"/>
      <c r="AO6" s="41">
        <v>2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12">
        <f>SUM(D6:AW6)</f>
        <v>41</v>
      </c>
      <c r="BJ6" s="13">
        <v>8.4499999999999993</v>
      </c>
      <c r="BK6" s="14">
        <f t="shared" si="0"/>
        <v>346.45</v>
      </c>
    </row>
    <row r="7" spans="1:66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>
        <f>SUM(D7:AW7)</f>
        <v>0</v>
      </c>
      <c r="BJ7" s="13">
        <v>11.7</v>
      </c>
      <c r="BK7" s="14">
        <f t="shared" si="0"/>
        <v>0</v>
      </c>
    </row>
    <row r="8" spans="1:66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>
        <f>SUM(D8:AW8)</f>
        <v>0</v>
      </c>
      <c r="BJ8" s="13">
        <v>13</v>
      </c>
      <c r="BK8" s="14">
        <f t="shared" si="0"/>
        <v>0</v>
      </c>
    </row>
    <row r="9" spans="1:66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>
        <f>SUM(D9:AW9)</f>
        <v>0</v>
      </c>
      <c r="BJ9" s="13">
        <v>14.3</v>
      </c>
      <c r="BK9" s="14">
        <f t="shared" si="0"/>
        <v>0</v>
      </c>
    </row>
    <row r="10" spans="1:66" x14ac:dyDescent="0.25">
      <c r="A10" s="16">
        <v>10051232</v>
      </c>
      <c r="B10" s="18" t="s">
        <v>8</v>
      </c>
      <c r="C10" s="11" t="s">
        <v>22</v>
      </c>
      <c r="D10" s="11">
        <v>6</v>
      </c>
      <c r="E10" s="11">
        <v>6</v>
      </c>
      <c r="F10" s="11"/>
      <c r="G10" s="11"/>
      <c r="H10" s="11">
        <v>6</v>
      </c>
      <c r="I10" s="11"/>
      <c r="J10" s="11">
        <v>6</v>
      </c>
      <c r="K10" s="11"/>
      <c r="L10" s="11">
        <v>6</v>
      </c>
      <c r="M10" s="11">
        <v>6</v>
      </c>
      <c r="N10" s="11">
        <v>6</v>
      </c>
      <c r="O10" s="11">
        <v>6</v>
      </c>
      <c r="P10" s="11">
        <v>6</v>
      </c>
      <c r="Q10" s="11">
        <v>6</v>
      </c>
      <c r="R10" s="11">
        <v>6</v>
      </c>
      <c r="S10" s="11">
        <v>6</v>
      </c>
      <c r="T10" s="11">
        <v>6</v>
      </c>
      <c r="U10" s="11">
        <v>6</v>
      </c>
      <c r="V10" s="11">
        <v>6</v>
      </c>
      <c r="W10" s="11">
        <v>6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>
        <v>6</v>
      </c>
      <c r="AN10" s="11"/>
      <c r="AO10" s="11">
        <v>6</v>
      </c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>
        <f>SUM(D10:AW10)</f>
        <v>108</v>
      </c>
      <c r="BJ10" s="13">
        <v>10.4</v>
      </c>
      <c r="BK10" s="14">
        <f t="shared" si="0"/>
        <v>1123.2</v>
      </c>
    </row>
    <row r="11" spans="1:66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>
        <f>SUM(D11:AW11)</f>
        <v>0</v>
      </c>
      <c r="BJ11" s="13"/>
      <c r="BK11" s="14">
        <f t="shared" si="0"/>
        <v>0</v>
      </c>
    </row>
    <row r="12" spans="1:66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>
        <f>SUM(D12:AW12)</f>
        <v>0</v>
      </c>
      <c r="BJ12" s="13"/>
      <c r="BK12" s="14">
        <f t="shared" si="0"/>
        <v>0</v>
      </c>
    </row>
    <row r="13" spans="1:66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>
        <f>SUM(D13:AW13)</f>
        <v>0</v>
      </c>
      <c r="BJ13" s="13">
        <v>7.15</v>
      </c>
      <c r="BK13" s="14">
        <f t="shared" si="0"/>
        <v>0</v>
      </c>
    </row>
    <row r="14" spans="1:66" x14ac:dyDescent="0.25">
      <c r="A14" s="16">
        <v>10051282</v>
      </c>
      <c r="B14" s="18" t="s">
        <v>12</v>
      </c>
      <c r="C14" s="11" t="s">
        <v>22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/>
      <c r="J14" s="11">
        <v>1</v>
      </c>
      <c r="K14" s="11"/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v>1</v>
      </c>
      <c r="AN14" s="11"/>
      <c r="AO14" s="11">
        <v>1</v>
      </c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>
        <f>SUM(D14:AW14)</f>
        <v>20</v>
      </c>
      <c r="BJ14" s="13">
        <v>65</v>
      </c>
      <c r="BK14" s="14">
        <f t="shared" si="0"/>
        <v>1300</v>
      </c>
      <c r="BN14" s="3"/>
    </row>
    <row r="15" spans="1:66" x14ac:dyDescent="0.25">
      <c r="A15" s="16">
        <v>10051292</v>
      </c>
      <c r="B15" s="18" t="s">
        <v>13</v>
      </c>
      <c r="C15" s="11" t="s">
        <v>22</v>
      </c>
      <c r="D15" s="11">
        <v>5</v>
      </c>
      <c r="E15" s="11">
        <v>5</v>
      </c>
      <c r="F15" s="11">
        <v>13</v>
      </c>
      <c r="G15" s="11">
        <v>9</v>
      </c>
      <c r="H15" s="11">
        <v>5</v>
      </c>
      <c r="I15" s="11"/>
      <c r="J15" s="11">
        <v>5</v>
      </c>
      <c r="K15" s="11"/>
      <c r="L15" s="11">
        <v>5</v>
      </c>
      <c r="M15" s="11">
        <v>5</v>
      </c>
      <c r="N15" s="11">
        <v>5</v>
      </c>
      <c r="O15" s="11">
        <v>5</v>
      </c>
      <c r="P15" s="11">
        <v>5</v>
      </c>
      <c r="Q15" s="11">
        <v>5</v>
      </c>
      <c r="R15" s="11">
        <v>5</v>
      </c>
      <c r="S15" s="11">
        <v>5</v>
      </c>
      <c r="T15" s="11">
        <v>5</v>
      </c>
      <c r="U15" s="11">
        <v>5</v>
      </c>
      <c r="V15" s="11">
        <v>5</v>
      </c>
      <c r="W15" s="11">
        <v>5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v>5</v>
      </c>
      <c r="AN15" s="11"/>
      <c r="AO15" s="11">
        <v>5</v>
      </c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>
        <f>SUM(D15:AW15)</f>
        <v>112</v>
      </c>
      <c r="BJ15" s="13">
        <v>12.35</v>
      </c>
      <c r="BK15" s="14">
        <f t="shared" si="0"/>
        <v>1383.2</v>
      </c>
    </row>
    <row r="16" spans="1:66" x14ac:dyDescent="0.25">
      <c r="A16" s="16">
        <v>10051302</v>
      </c>
      <c r="B16" s="18" t="s">
        <v>14</v>
      </c>
      <c r="C16" s="11" t="s">
        <v>22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/>
      <c r="J16" s="11">
        <v>1</v>
      </c>
      <c r="K16" s="11"/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>
        <v>1</v>
      </c>
      <c r="AN16" s="11"/>
      <c r="AO16" s="11">
        <v>1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>
        <f>SUM(D16:AW16)</f>
        <v>20</v>
      </c>
      <c r="BJ16" s="20">
        <v>45.5</v>
      </c>
      <c r="BK16" s="14">
        <f t="shared" si="0"/>
        <v>910</v>
      </c>
    </row>
    <row r="17" spans="1:66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>
        <v>2</v>
      </c>
      <c r="G17" s="11">
        <v>1</v>
      </c>
      <c r="H17" s="11">
        <v>1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>
        <v>1</v>
      </c>
      <c r="U17" s="11"/>
      <c r="V17" s="11">
        <v>1</v>
      </c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>
        <v>1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>
        <f>SUM(D17:AW17)</f>
        <v>7</v>
      </c>
      <c r="BJ17" s="13">
        <v>11.05</v>
      </c>
      <c r="BK17" s="14">
        <f t="shared" si="0"/>
        <v>77.350000000000009</v>
      </c>
    </row>
    <row r="18" spans="1:66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>
        <f>SUM(D18:AW18)</f>
        <v>0</v>
      </c>
      <c r="BJ18" s="13">
        <v>195</v>
      </c>
      <c r="BK18" s="14">
        <f t="shared" si="0"/>
        <v>0</v>
      </c>
    </row>
    <row r="19" spans="1:66" x14ac:dyDescent="0.25">
      <c r="A19" s="16">
        <v>10051712</v>
      </c>
      <c r="B19" s="18" t="s">
        <v>17</v>
      </c>
      <c r="C19" s="11" t="s">
        <v>22</v>
      </c>
      <c r="D19" s="11">
        <v>1</v>
      </c>
      <c r="E19" s="11">
        <v>1</v>
      </c>
      <c r="F19" s="11">
        <v>3</v>
      </c>
      <c r="G19" s="11">
        <v>2</v>
      </c>
      <c r="H19" s="11">
        <v>2</v>
      </c>
      <c r="I19" s="11"/>
      <c r="J19" s="11">
        <v>1</v>
      </c>
      <c r="K19" s="11"/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11">
        <v>1</v>
      </c>
      <c r="S19" s="11">
        <v>1</v>
      </c>
      <c r="T19" s="11">
        <v>2</v>
      </c>
      <c r="U19" s="11">
        <v>1</v>
      </c>
      <c r="V19" s="11">
        <v>2</v>
      </c>
      <c r="W19" s="11">
        <v>1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>
        <v>1</v>
      </c>
      <c r="AN19" s="11"/>
      <c r="AO19" s="11">
        <v>2</v>
      </c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>
        <f>SUM(D19:AW19)</f>
        <v>27</v>
      </c>
      <c r="BJ19" s="13">
        <v>39</v>
      </c>
      <c r="BK19" s="14">
        <f t="shared" si="0"/>
        <v>1053</v>
      </c>
    </row>
    <row r="20" spans="1:66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>
        <f>SUM(D20:AW20)</f>
        <v>0</v>
      </c>
      <c r="BJ20" s="13">
        <v>45.5</v>
      </c>
      <c r="BK20" s="14">
        <f t="shared" si="0"/>
        <v>0</v>
      </c>
    </row>
    <row r="21" spans="1:66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>
        <f>SUM(D21:AW21)</f>
        <v>0</v>
      </c>
      <c r="BJ21" s="13">
        <v>9.75</v>
      </c>
      <c r="BK21" s="14">
        <f t="shared" si="0"/>
        <v>0</v>
      </c>
    </row>
    <row r="22" spans="1:66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>
        <f>SUM(D22:AW22)</f>
        <v>0</v>
      </c>
      <c r="BJ22" s="13">
        <v>49.4</v>
      </c>
      <c r="BK22" s="14">
        <f t="shared" si="0"/>
        <v>0</v>
      </c>
    </row>
    <row r="23" spans="1:66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>
        <f>SUM(D23:AW23)</f>
        <v>0</v>
      </c>
      <c r="BJ23" s="13">
        <v>11.05</v>
      </c>
      <c r="BK23" s="14">
        <f t="shared" si="0"/>
        <v>0</v>
      </c>
    </row>
    <row r="24" spans="1:66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>
        <f>SUM(D24:AW24)</f>
        <v>0</v>
      </c>
      <c r="BJ24" s="13">
        <v>52</v>
      </c>
      <c r="BK24" s="14">
        <f t="shared" si="0"/>
        <v>0</v>
      </c>
    </row>
    <row r="25" spans="1:66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>
        <f>SUM(D25:AW25)</f>
        <v>0</v>
      </c>
      <c r="BJ25" s="13">
        <v>13.65</v>
      </c>
      <c r="BK25" s="14">
        <f t="shared" si="0"/>
        <v>0</v>
      </c>
    </row>
    <row r="26" spans="1:66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>
        <f>SUM(D26:AW26)</f>
        <v>0</v>
      </c>
      <c r="BJ26" s="13">
        <v>13</v>
      </c>
      <c r="BK26" s="14">
        <f t="shared" si="0"/>
        <v>0</v>
      </c>
    </row>
    <row r="27" spans="1:66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>
        <f>SUM(D27:AW27)</f>
        <v>0</v>
      </c>
      <c r="BJ27" s="13">
        <v>1.69</v>
      </c>
      <c r="BK27" s="14">
        <f t="shared" si="0"/>
        <v>0</v>
      </c>
    </row>
    <row r="28" spans="1:66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>
        <f>SUM(D28:AW28)</f>
        <v>0</v>
      </c>
      <c r="BJ28" s="25">
        <v>2.08</v>
      </c>
      <c r="BK28" s="14">
        <f t="shared" si="0"/>
        <v>0</v>
      </c>
    </row>
    <row r="29" spans="1:66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>
        <f>SUM(D29:AW29)</f>
        <v>0</v>
      </c>
      <c r="BJ29" s="25">
        <v>1.17</v>
      </c>
      <c r="BK29" s="14">
        <f t="shared" si="0"/>
        <v>0</v>
      </c>
    </row>
    <row r="30" spans="1:66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>
        <f>SUM(D30:AW30)</f>
        <v>0</v>
      </c>
      <c r="BJ30" s="13">
        <v>2.73</v>
      </c>
      <c r="BK30" s="14">
        <f t="shared" si="0"/>
        <v>0</v>
      </c>
      <c r="BN30" s="27"/>
    </row>
    <row r="31" spans="1:66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>
        <f>SUM(D31:AW31)</f>
        <v>0</v>
      </c>
      <c r="BJ31" s="13">
        <v>290</v>
      </c>
      <c r="BK31" s="14">
        <f t="shared" si="0"/>
        <v>0</v>
      </c>
      <c r="BN31" s="27"/>
    </row>
    <row r="32" spans="1:66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>
        <f>SUM(D32:AW32)</f>
        <v>0</v>
      </c>
      <c r="BJ32" s="13">
        <v>1.69</v>
      </c>
      <c r="BK32" s="14">
        <f t="shared" si="0"/>
        <v>0</v>
      </c>
    </row>
    <row r="33" spans="1:63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>
        <f t="shared" ref="BI33:BI34" si="1">SUM(D33:AW33)</f>
        <v>0</v>
      </c>
      <c r="BJ33" s="13">
        <v>290</v>
      </c>
      <c r="BK33" s="14">
        <f t="shared" si="0"/>
        <v>0</v>
      </c>
    </row>
    <row r="34" spans="1:63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>
        <f t="shared" si="1"/>
        <v>0</v>
      </c>
      <c r="BJ34" s="13">
        <v>29.3</v>
      </c>
      <c r="BK34" s="14">
        <f t="shared" si="0"/>
        <v>0</v>
      </c>
    </row>
    <row r="35" spans="1:63" x14ac:dyDescent="0.25">
      <c r="A35" s="21">
        <v>10034523</v>
      </c>
      <c r="B35" s="26" t="s">
        <v>31</v>
      </c>
      <c r="C35" s="11" t="s">
        <v>38</v>
      </c>
      <c r="D35" s="36">
        <v>140</v>
      </c>
      <c r="E35" s="36">
        <v>113</v>
      </c>
      <c r="F35" s="36">
        <v>65</v>
      </c>
      <c r="G35" s="36">
        <v>121</v>
      </c>
      <c r="H35" s="36">
        <v>56</v>
      </c>
      <c r="I35" s="36"/>
      <c r="J35" s="36">
        <v>50</v>
      </c>
      <c r="K35" s="36"/>
      <c r="L35" s="36">
        <v>73</v>
      </c>
      <c r="M35" s="36">
        <v>40</v>
      </c>
      <c r="N35" s="36">
        <v>40</v>
      </c>
      <c r="O35" s="36">
        <v>35</v>
      </c>
      <c r="P35" s="36">
        <v>72</v>
      </c>
      <c r="Q35" s="36">
        <v>60</v>
      </c>
      <c r="R35" s="36">
        <v>54</v>
      </c>
      <c r="S35" s="36">
        <v>47</v>
      </c>
      <c r="T35" s="36">
        <v>35</v>
      </c>
      <c r="U35" s="36">
        <v>36</v>
      </c>
      <c r="V35" s="36">
        <v>33</v>
      </c>
      <c r="W35" s="36">
        <v>31</v>
      </c>
      <c r="X35" s="36"/>
      <c r="Y35" s="36">
        <v>95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>
        <v>205</v>
      </c>
      <c r="AN35" s="36"/>
      <c r="AO35" s="36">
        <v>237</v>
      </c>
      <c r="AP35" s="36"/>
      <c r="AQ35" s="36"/>
      <c r="AR35" s="36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12">
        <v>21</v>
      </c>
      <c r="BJ35" s="13">
        <v>490</v>
      </c>
      <c r="BK35" s="14">
        <f>BI35*BJ35</f>
        <v>10290</v>
      </c>
    </row>
    <row r="36" spans="1:63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>
        <f>SUM(D36:AW36)</f>
        <v>0</v>
      </c>
      <c r="BJ36" s="13">
        <v>507</v>
      </c>
      <c r="BK36" s="14">
        <f t="shared" si="0"/>
        <v>0</v>
      </c>
    </row>
    <row r="37" spans="1:63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>
        <f>SUM(D37:BH37)</f>
        <v>0</v>
      </c>
      <c r="BJ37" s="13">
        <v>0.9</v>
      </c>
      <c r="BK37" s="14">
        <f>BI37*BJ37</f>
        <v>0</v>
      </c>
    </row>
    <row r="38" spans="1:63" x14ac:dyDescent="0.25">
      <c r="BK38" s="34">
        <f>SUM(BK3:BK37)</f>
        <v>16743.2</v>
      </c>
    </row>
    <row r="40" spans="1:63" ht="185.25" customHeight="1" x14ac:dyDescent="0.25">
      <c r="A40" s="6"/>
      <c r="B40" s="32" t="s">
        <v>43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40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22"/>
      <c r="BJ40" s="22"/>
      <c r="BK40" s="22"/>
    </row>
    <row r="41" spans="1:63" ht="28.5" customHeight="1" x14ac:dyDescent="0.5">
      <c r="B41" s="5"/>
      <c r="BK41" s="4"/>
    </row>
  </sheetData>
  <phoneticPr fontId="18" type="noConversion"/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2019-10-04T19:12:50Z</dcterms:modified>
</cp:coreProperties>
</file>